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" windowWidth="12765" windowHeight="8235" activeTab="0"/>
  </bookViews>
  <sheets>
    <sheet name="4751" sheetId="1" r:id="rId1"/>
    <sheet name="4752" sheetId="2" r:id="rId2"/>
    <sheet name="Restante" sheetId="3" r:id="rId3"/>
  </sheets>
  <definedNames/>
  <calcPr fullCalcOnLoad="1" refMode="R1C1"/>
</workbook>
</file>

<file path=xl/sharedStrings.xml><?xml version="1.0" encoding="utf-8"?>
<sst xmlns="http://schemas.openxmlformats.org/spreadsheetml/2006/main" count="641" uniqueCount="130">
  <si>
    <t>Domeniul: Calculatoare şi tehnologia informaţiei</t>
  </si>
  <si>
    <t>Programul de studii:Calculatoare</t>
  </si>
  <si>
    <t>NrCrt</t>
  </si>
  <si>
    <t>Nume si prenume</t>
  </si>
  <si>
    <t>Email</t>
  </si>
  <si>
    <t>Anghel E. Bianca-Cristina</t>
  </si>
  <si>
    <t>bianca-cristina.anghel@student.unitbv.ro</t>
  </si>
  <si>
    <t>BAAJ M.A. ABDEL-KADER</t>
  </si>
  <si>
    <t>abdel.baaj@student.unitbv.ro</t>
  </si>
  <si>
    <t>Blănaru A.G. Mirel-Daniel</t>
  </si>
  <si>
    <t>mirel.blanaru@student.unitbv.ro</t>
  </si>
  <si>
    <t>Călinoiu D.S. Bogdan-Alexandru</t>
  </si>
  <si>
    <t>bogdan.calinoiu@student.unitbv.ro</t>
  </si>
  <si>
    <t>Chiş F. Alexandru</t>
  </si>
  <si>
    <t>alexandru.chis@student.unitbv.ro</t>
  </si>
  <si>
    <t>Crăciun C. Gabriel</t>
  </si>
  <si>
    <t>gabriel-c.craciun@student.unitbv.ro</t>
  </si>
  <si>
    <t>Dan M. Mihai</t>
  </si>
  <si>
    <t>mihai.dan@student.unitbv.ro</t>
  </si>
  <si>
    <t>Dulcele R. Ramona-Anişoara</t>
  </si>
  <si>
    <t>ramona.dulcele@student.unitbv.ro</t>
  </si>
  <si>
    <t>Focşănianu T. Ştefan-Cosmin</t>
  </si>
  <si>
    <t>stefan.focsanianu@student.unitbv.ro</t>
  </si>
  <si>
    <t>Ilinca I. Costinel-Vlăduţ</t>
  </si>
  <si>
    <t>costinel.ilinca@student.unitbv.ro</t>
  </si>
  <si>
    <t>Ispas S. Constantin-Laurențiu</t>
  </si>
  <si>
    <t>laurentiu.ispas@student.unitbv.ro</t>
  </si>
  <si>
    <t>Lăpuşteanu C.L. Andrei</t>
  </si>
  <si>
    <t>andrei.lapusteanu@student.unitbv.ro</t>
  </si>
  <si>
    <t>Marincaş E. Maria-Valentina</t>
  </si>
  <si>
    <t>maria.marincas@student.unitbv.ro</t>
  </si>
  <si>
    <t>Marinescu V. Cătălin</t>
  </si>
  <si>
    <t>catalin.marinescu@student.unitbv.ro</t>
  </si>
  <si>
    <t>Panait O. Romeo-Ciprian</t>
  </si>
  <si>
    <t>romeo.panait@student.unitbv.ro</t>
  </si>
  <si>
    <t>Panduru G. Adrian-Alexandru</t>
  </si>
  <si>
    <t>adrian.panduru@student.unitbv.ro</t>
  </si>
  <si>
    <t>Petrică N. Nistor-Mihai</t>
  </si>
  <si>
    <t>nistor.petrica@student.unitbv.ro</t>
  </si>
  <si>
    <t>Petrilă M.D. Andrei-Cristian</t>
  </si>
  <si>
    <t>andrei.petrila@student.unitbv.ro</t>
  </si>
  <si>
    <t>Purcăroiu G.C. Cristian-Ioan</t>
  </si>
  <si>
    <t>cristian.purcaroiu@student.unitbv.ro</t>
  </si>
  <si>
    <t>Radu I.L. Bogdan-Mihai</t>
  </si>
  <si>
    <t>bogdan-mihai.radu@student.unitbv.ro</t>
  </si>
  <si>
    <t>Raicu T. Tiberiu</t>
  </si>
  <si>
    <t>tiberiu.raicu@student.unitbv.ro</t>
  </si>
  <si>
    <t>Stoica I.R. Dragoş-Georgian</t>
  </si>
  <si>
    <t>dragos.stoica@student.unitbv.ro</t>
  </si>
  <si>
    <t>AL HAMAD I. AMJAD</t>
  </si>
  <si>
    <t>amjad.al@student.unitbv.ro</t>
  </si>
  <si>
    <t>Anton M. Bogdan</t>
  </si>
  <si>
    <t>bogdan-m.anton@student.unitbv.ro</t>
  </si>
  <si>
    <t>Bălăuţă N. Cosmin</t>
  </si>
  <si>
    <t>cosmin.balauta@student.unitbv.ro</t>
  </si>
  <si>
    <t>Bordan M. Valentin-Cătălin</t>
  </si>
  <si>
    <t>valentin.bordan@student.unitbv.ro</t>
  </si>
  <si>
    <t>Ilie C. Vasile</t>
  </si>
  <si>
    <t>vasile.ilie@student.unitbv.ro</t>
  </si>
  <si>
    <t>Moraru D. Romulus-Cristian</t>
  </si>
  <si>
    <t>romulus.moraru@student.unitbv.ro</t>
  </si>
  <si>
    <t>Pârvan M. Ionuţ-Cătălin</t>
  </si>
  <si>
    <t>ionut.parvan@student.unitbv.ro</t>
  </si>
  <si>
    <t>Petrache D.C. Cristian</t>
  </si>
  <si>
    <t>cristian.petrache@student.unitbv.ro</t>
  </si>
  <si>
    <t>Pînzaru C.D. Mădălin-Cosmin</t>
  </si>
  <si>
    <t>madalin.pinzaru@student.unitbv.ro</t>
  </si>
  <si>
    <t>Pricop I. Sabina-Maria</t>
  </si>
  <si>
    <t>sabina.pricop@student.unitbv.ro</t>
  </si>
  <si>
    <t>Roşu I. Mădălin</t>
  </si>
  <si>
    <t>madalin-i.rosu@student.unitbv.ro</t>
  </si>
  <si>
    <t>Toma D. Daniela</t>
  </si>
  <si>
    <t>daniela-d.toma@student.unitbv.ro</t>
  </si>
  <si>
    <t>Vlăsceanu G. Fabian-Florin</t>
  </si>
  <si>
    <t>fabian.vlasceanu@student.unitbv.ro</t>
  </si>
  <si>
    <t>Voica L. Ioan-Ştefan</t>
  </si>
  <si>
    <t>stefan.voica@student.unitbv.ro</t>
  </si>
  <si>
    <t>p</t>
  </si>
  <si>
    <t>L2
10.oct</t>
  </si>
  <si>
    <t>L2
13.oct</t>
  </si>
  <si>
    <t>L3
17.oct</t>
  </si>
  <si>
    <t>C2
12.oct</t>
  </si>
  <si>
    <t>L3
20.oct</t>
  </si>
  <si>
    <t>Grupa: 4LF752, anul: III</t>
  </si>
  <si>
    <t>Grupa: 4LF751, anul: III</t>
  </si>
  <si>
    <t>iesc.calculatoare2015@gmail.com</t>
  </si>
  <si>
    <t>C3
19.oct</t>
  </si>
  <si>
    <t>L4
24.oct</t>
  </si>
  <si>
    <t>C4
26.oct</t>
  </si>
  <si>
    <t>L4
27.oct</t>
  </si>
  <si>
    <t>L5
31.oct</t>
  </si>
  <si>
    <t>C5
2.nov</t>
  </si>
  <si>
    <t>L6
7.nov</t>
  </si>
  <si>
    <t>L5
27.oct</t>
  </si>
  <si>
    <t>L6
10.nov</t>
  </si>
  <si>
    <t>T1
14.nov</t>
  </si>
  <si>
    <t>T1
17.nov</t>
  </si>
  <si>
    <t>C6
9.nov</t>
  </si>
  <si>
    <t>C7
16.nov</t>
  </si>
  <si>
    <t>L8
21.nov</t>
  </si>
  <si>
    <t>T2
5.dec</t>
  </si>
  <si>
    <t>C8
23.nov</t>
  </si>
  <si>
    <t>C10
7.dec</t>
  </si>
  <si>
    <t>T2
8.dec</t>
  </si>
  <si>
    <t>C10
14.dec</t>
  </si>
  <si>
    <t>L10
12.dec</t>
  </si>
  <si>
    <t>L11
19.dec</t>
  </si>
  <si>
    <t>T3
9.ian</t>
  </si>
  <si>
    <t>T4
16.ian</t>
  </si>
  <si>
    <t>C13
11.ian</t>
  </si>
  <si>
    <t>T3
12.ian</t>
  </si>
  <si>
    <t>T4
19.ian</t>
  </si>
  <si>
    <t>L10
15.dec</t>
  </si>
  <si>
    <t>L11
22.dec</t>
  </si>
  <si>
    <t>T4</t>
  </si>
  <si>
    <t>T3</t>
  </si>
  <si>
    <t>T2</t>
  </si>
  <si>
    <t>T1</t>
  </si>
  <si>
    <t>L</t>
  </si>
  <si>
    <t>Nota</t>
  </si>
  <si>
    <t>Media</t>
  </si>
  <si>
    <t>Scris</t>
  </si>
  <si>
    <t>bonus</t>
  </si>
  <si>
    <t>a</t>
  </si>
  <si>
    <t>absent</t>
  </si>
  <si>
    <t>M</t>
  </si>
  <si>
    <t>S</t>
  </si>
  <si>
    <t>Alexe I. Andreea-Rafaela</t>
  </si>
  <si>
    <t>Bălaşa I.L. Octavian-Andrei</t>
  </si>
  <si>
    <t>Zarzără F. Valentin-Dumitru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</si>
</sst>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"/>
    <numFmt numFmtId="182" formatCode="h:mm:ss"/>
    <numFmt numFmtId="183" formatCode="m/d/yyyy\ h:mm"/>
    <numFmt numFmtId="184" formatCode="\(#,##0_);\(#,##0\)"/>
    <numFmt numFmtId="185" formatCode="\(#,##0_);[Red]\(#,##0\)"/>
    <numFmt numFmtId="186" formatCode="\(#,##0.00_);\(#,##0.00\)"/>
    <numFmt numFmtId="187" formatCode="\(#,##0.00_);[Red]\(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0" xfId="56" applyFont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10" borderId="10" xfId="0" applyFont="1" applyFill="1" applyBorder="1" applyAlignment="1" applyProtection="1">
      <alignment vertical="top" wrapText="1" readingOrder="1"/>
      <protection locked="0"/>
    </xf>
    <xf numFmtId="0" fontId="1" fillId="12" borderId="10" xfId="0" applyFont="1" applyFill="1" applyBorder="1" applyAlignment="1" applyProtection="1">
      <alignment vertical="top" wrapText="1" readingOrder="1"/>
      <protection locked="0"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/>
    </xf>
    <xf numFmtId="0" fontId="1" fillId="10" borderId="11" xfId="0" applyFont="1" applyFill="1" applyBorder="1" applyAlignment="1" applyProtection="1">
      <alignment vertical="top" wrapText="1" readingOrder="1"/>
      <protection locked="0"/>
    </xf>
    <xf numFmtId="0" fontId="0" fillId="12" borderId="11" xfId="0" applyFill="1" applyBorder="1" applyAlignment="1">
      <alignment/>
    </xf>
    <xf numFmtId="0" fontId="0" fillId="12" borderId="11" xfId="0" applyFont="1" applyFill="1" applyBorder="1" applyAlignment="1">
      <alignment/>
    </xf>
    <xf numFmtId="0" fontId="1" fillId="12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 vertical="center"/>
    </xf>
    <xf numFmtId="0" fontId="1" fillId="0" borderId="12" xfId="0" applyFont="1" applyFill="1" applyBorder="1" applyAlignment="1" applyProtection="1">
      <alignment vertical="center" wrapText="1" readingOrder="1"/>
      <protection locked="0"/>
    </xf>
    <xf numFmtId="0" fontId="1" fillId="0" borderId="13" xfId="0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vertical="center" readingOrder="1"/>
    </xf>
    <xf numFmtId="0" fontId="0" fillId="0" borderId="14" xfId="0" applyBorder="1" applyAlignment="1">
      <alignment vertical="center" readingOrder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Border="1" applyAlignment="1" applyProtection="1">
      <alignment vertical="top" wrapText="1" readingOrder="1"/>
      <protection locked="0"/>
    </xf>
    <xf numFmtId="2" fontId="0" fillId="0" borderId="16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vertical="top" wrapText="1" readingOrder="1"/>
      <protection locked="0"/>
    </xf>
    <xf numFmtId="2" fontId="1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>
      <alignment horizontal="center" readingOrder="1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showGridLines="0"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5.28125" style="0" bestFit="1" customWidth="1"/>
    <col min="2" max="2" width="31.8515625" style="0" customWidth="1"/>
    <col min="3" max="3" width="35.28125" style="0" hidden="1" customWidth="1"/>
    <col min="4" max="4" width="5.57421875" style="0" customWidth="1"/>
    <col min="5" max="5" width="7.28125" style="0" bestFit="1" customWidth="1"/>
    <col min="6" max="6" width="7.140625" style="0" bestFit="1" customWidth="1"/>
    <col min="7" max="7" width="5.57421875" style="0" customWidth="1"/>
    <col min="8" max="8" width="6.00390625" style="0" bestFit="1" customWidth="1"/>
    <col min="9" max="12" width="5.57421875" style="0" customWidth="1"/>
    <col min="13" max="13" width="6.7109375" style="0" bestFit="1" customWidth="1"/>
    <col min="14" max="14" width="6.7109375" style="0" customWidth="1"/>
    <col min="15" max="15" width="3.421875" style="0" customWidth="1"/>
    <col min="16" max="16" width="6.7109375" style="0" customWidth="1"/>
    <col min="17" max="17" width="3.28125" style="0" customWidth="1"/>
    <col min="18" max="18" width="6.7109375" style="0" customWidth="1"/>
    <col min="19" max="19" width="3.421875" style="0" customWidth="1"/>
    <col min="20" max="20" width="6.7109375" style="0" customWidth="1"/>
    <col min="21" max="21" width="3.421875" style="0" customWidth="1"/>
    <col min="22" max="22" width="7.140625" style="0" customWidth="1"/>
    <col min="23" max="23" width="3.421875" style="0" customWidth="1"/>
    <col min="24" max="24" width="7.421875" style="0" customWidth="1"/>
    <col min="25" max="25" width="3.421875" style="0" customWidth="1"/>
    <col min="26" max="26" width="7.57421875" style="0" customWidth="1"/>
    <col min="27" max="27" width="3.28125" style="0" customWidth="1"/>
    <col min="28" max="28" width="7.8515625" style="0" customWidth="1"/>
    <col min="29" max="29" width="3.421875" style="0" customWidth="1"/>
    <col min="30" max="30" width="7.57421875" style="0" customWidth="1"/>
    <col min="31" max="31" width="3.28125" style="0" customWidth="1"/>
    <col min="32" max="32" width="7.57421875" style="0" customWidth="1"/>
    <col min="33" max="33" width="3.28125" style="0" customWidth="1"/>
    <col min="34" max="34" width="7.00390625" style="0" customWidth="1"/>
    <col min="35" max="35" width="3.421875" style="0" customWidth="1"/>
    <col min="36" max="36" width="7.00390625" style="0" customWidth="1"/>
    <col min="37" max="37" width="3.421875" style="0" customWidth="1"/>
    <col min="39" max="43" width="6.7109375" style="0" bestFit="1" customWidth="1"/>
    <col min="44" max="48" width="7.421875" style="0" customWidth="1"/>
  </cols>
  <sheetData>
    <row r="1" spans="1:14" ht="12.75" customHeight="1">
      <c r="A1" s="35" t="s">
        <v>0</v>
      </c>
      <c r="B1" s="35"/>
      <c r="C1" s="35"/>
      <c r="N1" t="s">
        <v>85</v>
      </c>
    </row>
    <row r="2" spans="1:3" ht="12.75">
      <c r="A2" s="35" t="s">
        <v>1</v>
      </c>
      <c r="B2" s="36"/>
      <c r="C2" s="36"/>
    </row>
    <row r="3" spans="1:48" ht="25.5">
      <c r="A3" s="35" t="s">
        <v>84</v>
      </c>
      <c r="B3" s="36"/>
      <c r="C3" s="36"/>
      <c r="N3" s="2" t="s">
        <v>79</v>
      </c>
      <c r="O3" s="2"/>
      <c r="P3" s="2" t="s">
        <v>82</v>
      </c>
      <c r="R3" s="2" t="s">
        <v>89</v>
      </c>
      <c r="T3" s="2" t="s">
        <v>93</v>
      </c>
      <c r="V3" s="2" t="s">
        <v>94</v>
      </c>
      <c r="X3" s="2" t="s">
        <v>96</v>
      </c>
      <c r="Z3" s="2" t="s">
        <v>99</v>
      </c>
      <c r="AB3" s="2" t="s">
        <v>103</v>
      </c>
      <c r="AD3" s="2" t="s">
        <v>112</v>
      </c>
      <c r="AF3" s="2" t="s">
        <v>113</v>
      </c>
      <c r="AH3" s="2" t="s">
        <v>110</v>
      </c>
      <c r="AI3" s="2"/>
      <c r="AJ3" s="2" t="s">
        <v>111</v>
      </c>
      <c r="AK3" s="2"/>
      <c r="AM3" s="2" t="s">
        <v>81</v>
      </c>
      <c r="AN3" s="2" t="s">
        <v>86</v>
      </c>
      <c r="AO3" s="2" t="s">
        <v>88</v>
      </c>
      <c r="AP3" s="2" t="s">
        <v>91</v>
      </c>
      <c r="AQ3" s="2" t="s">
        <v>97</v>
      </c>
      <c r="AR3" s="2" t="s">
        <v>98</v>
      </c>
      <c r="AS3" s="2" t="s">
        <v>101</v>
      </c>
      <c r="AT3" s="2" t="s">
        <v>102</v>
      </c>
      <c r="AU3" s="2" t="s">
        <v>104</v>
      </c>
      <c r="AV3" s="2" t="s">
        <v>109</v>
      </c>
    </row>
    <row r="4" ht="13.5" thickBot="1"/>
    <row r="5" spans="1:12" ht="12.75">
      <c r="A5" s="1" t="s">
        <v>2</v>
      </c>
      <c r="B5" s="1" t="s">
        <v>3</v>
      </c>
      <c r="C5" s="1" t="s">
        <v>4</v>
      </c>
      <c r="E5" s="17" t="s">
        <v>119</v>
      </c>
      <c r="F5" s="18" t="s">
        <v>120</v>
      </c>
      <c r="G5" s="18" t="s">
        <v>121</v>
      </c>
      <c r="H5" s="19" t="s">
        <v>118</v>
      </c>
      <c r="I5" s="19" t="s">
        <v>117</v>
      </c>
      <c r="J5" s="18" t="s">
        <v>116</v>
      </c>
      <c r="K5" s="19" t="s">
        <v>115</v>
      </c>
      <c r="L5" s="20" t="s">
        <v>114</v>
      </c>
    </row>
    <row r="6" spans="1:48" ht="14.25" customHeight="1">
      <c r="A6" s="1">
        <v>1</v>
      </c>
      <c r="B6" s="5" t="s">
        <v>5</v>
      </c>
      <c r="C6" s="5" t="s">
        <v>6</v>
      </c>
      <c r="E6" s="27">
        <v>10</v>
      </c>
      <c r="F6" s="24">
        <f>IF(G6="a","absent",IF(G6&lt;5,4,0.4*G6+0.2*H6+0.1*I6+0.1*J6+0.1*K6+0.1*L6))</f>
        <v>9.6</v>
      </c>
      <c r="G6" s="3">
        <v>9</v>
      </c>
      <c r="H6" s="24">
        <f>AVERAGE(O6,Q6,S6,U6,W6,AA6,AE6,AG6)</f>
        <v>10</v>
      </c>
      <c r="I6" s="3">
        <f>Y6</f>
        <v>10</v>
      </c>
      <c r="J6" s="3">
        <f>AC6</f>
        <v>10</v>
      </c>
      <c r="K6" s="3">
        <f>AI6</f>
        <v>10</v>
      </c>
      <c r="L6" s="21">
        <f>AK6</f>
        <v>10</v>
      </c>
      <c r="N6" s="3" t="s">
        <v>77</v>
      </c>
      <c r="O6" s="10">
        <v>10</v>
      </c>
      <c r="P6" s="3" t="s">
        <v>77</v>
      </c>
      <c r="Q6" s="10">
        <v>10</v>
      </c>
      <c r="R6" s="3" t="s">
        <v>77</v>
      </c>
      <c r="S6" s="10">
        <v>10</v>
      </c>
      <c r="T6" s="3" t="s">
        <v>77</v>
      </c>
      <c r="U6" s="10">
        <v>10</v>
      </c>
      <c r="V6" s="3"/>
      <c r="W6" s="10">
        <v>10</v>
      </c>
      <c r="X6" s="3"/>
      <c r="Y6" s="13">
        <v>10</v>
      </c>
      <c r="Z6" s="3" t="s">
        <v>77</v>
      </c>
      <c r="AA6" s="10">
        <v>10</v>
      </c>
      <c r="AB6" s="3"/>
      <c r="AC6" s="13">
        <v>10</v>
      </c>
      <c r="AD6" s="3"/>
      <c r="AE6" s="10">
        <v>10</v>
      </c>
      <c r="AF6" s="3"/>
      <c r="AG6" s="10">
        <v>10</v>
      </c>
      <c r="AH6" s="7"/>
      <c r="AI6" s="9">
        <v>10</v>
      </c>
      <c r="AJ6" s="7"/>
      <c r="AK6" s="9">
        <v>10</v>
      </c>
      <c r="AM6" s="3"/>
      <c r="AN6" s="3"/>
      <c r="AO6" s="3"/>
      <c r="AP6" s="3"/>
      <c r="AQ6" s="3"/>
      <c r="AR6" s="3"/>
      <c r="AS6" s="3"/>
      <c r="AT6" s="3" t="s">
        <v>77</v>
      </c>
      <c r="AU6" s="3"/>
      <c r="AV6" s="3"/>
    </row>
    <row r="7" spans="1:48" ht="12.75">
      <c r="A7" s="1">
        <v>2</v>
      </c>
      <c r="B7" s="5" t="s">
        <v>7</v>
      </c>
      <c r="C7" s="5" t="s">
        <v>8</v>
      </c>
      <c r="E7" s="27">
        <v>5</v>
      </c>
      <c r="F7" s="24">
        <f aca="true" t="shared" si="0" ref="F7:F29">IF(G7="a","absent",IF(G7&lt;5,4,0.4*G7+0.2*H7+0.1*I7+0.1*J7+0.1*K7+0.1*L7))</f>
        <v>4.55</v>
      </c>
      <c r="G7" s="3">
        <v>6.5</v>
      </c>
      <c r="H7" s="24">
        <f aca="true" t="shared" si="1" ref="H7:H29">AVERAGE(O7,Q7,S7,U7,W7,AA7,AE7,AG7)</f>
        <v>3.25</v>
      </c>
      <c r="I7" s="3">
        <f aca="true" t="shared" si="2" ref="I7:I29">Y7</f>
        <v>6</v>
      </c>
      <c r="J7" s="3">
        <f aca="true" t="shared" si="3" ref="J7:J29">AC7</f>
        <v>7</v>
      </c>
      <c r="K7" s="3">
        <f aca="true" t="shared" si="4" ref="K7:K29">AI7</f>
        <v>0</v>
      </c>
      <c r="L7" s="21">
        <f aca="true" t="shared" si="5" ref="L7:L29">AK7</f>
        <v>0</v>
      </c>
      <c r="N7" s="3" t="s">
        <v>77</v>
      </c>
      <c r="O7" s="10">
        <v>8</v>
      </c>
      <c r="P7" s="3" t="s">
        <v>77</v>
      </c>
      <c r="Q7" s="10">
        <v>6</v>
      </c>
      <c r="R7" s="3" t="s">
        <v>77</v>
      </c>
      <c r="S7" s="10">
        <v>6</v>
      </c>
      <c r="T7" s="3" t="s">
        <v>77</v>
      </c>
      <c r="U7" s="10">
        <v>6</v>
      </c>
      <c r="V7" s="3" t="s">
        <v>77</v>
      </c>
      <c r="W7" s="10">
        <v>0</v>
      </c>
      <c r="X7" s="3"/>
      <c r="Y7" s="13">
        <v>6</v>
      </c>
      <c r="Z7" s="3" t="s">
        <v>77</v>
      </c>
      <c r="AA7" s="10">
        <v>0</v>
      </c>
      <c r="AB7" s="3"/>
      <c r="AC7" s="13">
        <v>7</v>
      </c>
      <c r="AD7" s="3" t="s">
        <v>77</v>
      </c>
      <c r="AE7" s="10">
        <v>0</v>
      </c>
      <c r="AF7" s="3" t="s">
        <v>77</v>
      </c>
      <c r="AG7" s="10">
        <v>0</v>
      </c>
      <c r="AH7" s="7"/>
      <c r="AI7" s="9">
        <v>0</v>
      </c>
      <c r="AJ7" s="7"/>
      <c r="AK7" s="9">
        <v>0</v>
      </c>
      <c r="AM7" s="3" t="s">
        <v>77</v>
      </c>
      <c r="AN7" s="3" t="s">
        <v>77</v>
      </c>
      <c r="AO7" s="3" t="s">
        <v>77</v>
      </c>
      <c r="AP7" s="3"/>
      <c r="AQ7" s="3"/>
      <c r="AR7" s="3"/>
      <c r="AS7" s="3"/>
      <c r="AT7" s="3" t="s">
        <v>77</v>
      </c>
      <c r="AU7" s="3"/>
      <c r="AV7" s="3"/>
    </row>
    <row r="8" spans="1:48" ht="12.75">
      <c r="A8" s="1">
        <v>3</v>
      </c>
      <c r="B8" s="5" t="s">
        <v>9</v>
      </c>
      <c r="C8" s="5" t="s">
        <v>10</v>
      </c>
      <c r="E8" s="27" t="s">
        <v>124</v>
      </c>
      <c r="F8" s="24" t="str">
        <f t="shared" si="0"/>
        <v>absent</v>
      </c>
      <c r="G8" s="30" t="s">
        <v>123</v>
      </c>
      <c r="H8" s="24">
        <f t="shared" si="1"/>
        <v>3.875</v>
      </c>
      <c r="I8" s="3">
        <f t="shared" si="2"/>
        <v>0</v>
      </c>
      <c r="J8" s="3">
        <f t="shared" si="3"/>
        <v>10</v>
      </c>
      <c r="K8" s="3">
        <f t="shared" si="4"/>
        <v>4</v>
      </c>
      <c r="L8" s="21">
        <f t="shared" si="5"/>
        <v>5</v>
      </c>
      <c r="N8" s="3"/>
      <c r="O8" s="10">
        <v>10</v>
      </c>
      <c r="P8" s="3" t="s">
        <v>77</v>
      </c>
      <c r="Q8" s="10">
        <v>10</v>
      </c>
      <c r="R8" s="3" t="s">
        <v>77</v>
      </c>
      <c r="S8" s="10">
        <v>0</v>
      </c>
      <c r="T8" s="3" t="s">
        <v>77</v>
      </c>
      <c r="U8" s="10">
        <v>0</v>
      </c>
      <c r="V8" s="3" t="s">
        <v>77</v>
      </c>
      <c r="W8" s="10">
        <v>0</v>
      </c>
      <c r="X8" s="3"/>
      <c r="Y8" s="13">
        <v>0</v>
      </c>
      <c r="Z8" s="3" t="s">
        <v>77</v>
      </c>
      <c r="AA8" s="10">
        <v>6</v>
      </c>
      <c r="AB8" s="3"/>
      <c r="AC8" s="13">
        <v>10</v>
      </c>
      <c r="AD8" s="3" t="s">
        <v>77</v>
      </c>
      <c r="AE8" s="10">
        <v>5</v>
      </c>
      <c r="AF8" s="3" t="s">
        <v>77</v>
      </c>
      <c r="AG8" s="10">
        <v>0</v>
      </c>
      <c r="AH8" s="7"/>
      <c r="AI8" s="9">
        <v>4</v>
      </c>
      <c r="AJ8" s="7"/>
      <c r="AK8" s="9">
        <v>5</v>
      </c>
      <c r="AM8" s="3"/>
      <c r="AN8" s="3"/>
      <c r="AO8" s="3"/>
      <c r="AP8" s="3"/>
      <c r="AQ8" s="3" t="s">
        <v>77</v>
      </c>
      <c r="AR8" s="3" t="s">
        <v>77</v>
      </c>
      <c r="AS8" s="3"/>
      <c r="AT8" s="3"/>
      <c r="AU8" s="3"/>
      <c r="AV8" s="3" t="s">
        <v>77</v>
      </c>
    </row>
    <row r="9" spans="1:48" ht="12.75">
      <c r="A9" s="1">
        <v>4</v>
      </c>
      <c r="B9" s="5" t="s">
        <v>11</v>
      </c>
      <c r="C9" s="5" t="s">
        <v>12</v>
      </c>
      <c r="E9" s="27">
        <v>10</v>
      </c>
      <c r="F9" s="24">
        <f t="shared" si="0"/>
        <v>9.575000000000001</v>
      </c>
      <c r="G9" s="3">
        <v>9.5</v>
      </c>
      <c r="H9" s="24">
        <f t="shared" si="1"/>
        <v>9.875</v>
      </c>
      <c r="I9" s="3">
        <f t="shared" si="2"/>
        <v>9</v>
      </c>
      <c r="J9" s="3">
        <f t="shared" si="3"/>
        <v>10</v>
      </c>
      <c r="K9" s="3">
        <f t="shared" si="4"/>
        <v>10</v>
      </c>
      <c r="L9" s="21">
        <f t="shared" si="5"/>
        <v>9</v>
      </c>
      <c r="N9" s="3" t="s">
        <v>77</v>
      </c>
      <c r="O9" s="10">
        <v>10</v>
      </c>
      <c r="P9" s="3" t="s">
        <v>77</v>
      </c>
      <c r="Q9" s="10">
        <v>10</v>
      </c>
      <c r="R9" s="3" t="s">
        <v>77</v>
      </c>
      <c r="S9" s="10">
        <v>10</v>
      </c>
      <c r="T9" s="3" t="s">
        <v>77</v>
      </c>
      <c r="U9" s="10">
        <v>10</v>
      </c>
      <c r="V9" s="3"/>
      <c r="W9" s="10">
        <v>10</v>
      </c>
      <c r="X9" s="3"/>
      <c r="Y9" s="13">
        <v>9</v>
      </c>
      <c r="Z9" s="3"/>
      <c r="AA9" s="10">
        <v>10</v>
      </c>
      <c r="AB9" s="3"/>
      <c r="AC9" s="13">
        <v>10</v>
      </c>
      <c r="AD9" s="3" t="s">
        <v>77</v>
      </c>
      <c r="AE9" s="10">
        <v>10</v>
      </c>
      <c r="AF9" s="3" t="s">
        <v>77</v>
      </c>
      <c r="AG9" s="10">
        <v>9</v>
      </c>
      <c r="AH9" s="7"/>
      <c r="AI9" s="9">
        <v>10</v>
      </c>
      <c r="AJ9" s="7"/>
      <c r="AK9" s="9">
        <v>9</v>
      </c>
      <c r="AM9" s="3"/>
      <c r="AN9" s="3" t="s">
        <v>77</v>
      </c>
      <c r="AO9" s="3"/>
      <c r="AP9" s="3" t="s">
        <v>77</v>
      </c>
      <c r="AQ9" s="3"/>
      <c r="AR9" s="3"/>
      <c r="AS9" s="3" t="s">
        <v>77</v>
      </c>
      <c r="AT9" s="3"/>
      <c r="AU9" s="3"/>
      <c r="AV9" s="3"/>
    </row>
    <row r="10" spans="1:48" ht="12.75">
      <c r="A10" s="1">
        <v>5</v>
      </c>
      <c r="B10" s="5" t="s">
        <v>13</v>
      </c>
      <c r="C10" s="5" t="s">
        <v>14</v>
      </c>
      <c r="E10" s="27">
        <v>10</v>
      </c>
      <c r="F10" s="24">
        <f t="shared" si="0"/>
        <v>9.6</v>
      </c>
      <c r="G10" s="3">
        <v>9</v>
      </c>
      <c r="H10" s="24">
        <f t="shared" si="1"/>
        <v>10</v>
      </c>
      <c r="I10" s="3">
        <f t="shared" si="2"/>
        <v>10</v>
      </c>
      <c r="J10" s="3">
        <f t="shared" si="3"/>
        <v>10</v>
      </c>
      <c r="K10" s="3">
        <f t="shared" si="4"/>
        <v>10</v>
      </c>
      <c r="L10" s="21">
        <f t="shared" si="5"/>
        <v>10</v>
      </c>
      <c r="N10" s="3" t="s">
        <v>77</v>
      </c>
      <c r="O10" s="10">
        <v>10</v>
      </c>
      <c r="P10" s="3" t="s">
        <v>77</v>
      </c>
      <c r="Q10" s="10">
        <v>10</v>
      </c>
      <c r="R10" s="3" t="s">
        <v>77</v>
      </c>
      <c r="S10" s="10">
        <v>10</v>
      </c>
      <c r="T10" s="3" t="s">
        <v>77</v>
      </c>
      <c r="U10" s="10">
        <v>10</v>
      </c>
      <c r="V10" s="3" t="s">
        <v>77</v>
      </c>
      <c r="W10" s="10">
        <v>10</v>
      </c>
      <c r="X10" s="3"/>
      <c r="Y10" s="13">
        <v>10</v>
      </c>
      <c r="Z10" s="3" t="s">
        <v>77</v>
      </c>
      <c r="AA10" s="10">
        <v>10</v>
      </c>
      <c r="AB10" s="3"/>
      <c r="AC10" s="13">
        <v>10</v>
      </c>
      <c r="AD10" s="3" t="s">
        <v>77</v>
      </c>
      <c r="AE10" s="10">
        <v>10</v>
      </c>
      <c r="AF10" s="3" t="s">
        <v>77</v>
      </c>
      <c r="AG10" s="10">
        <v>10</v>
      </c>
      <c r="AH10" s="7"/>
      <c r="AI10" s="9">
        <v>10</v>
      </c>
      <c r="AJ10" s="7"/>
      <c r="AK10" s="9">
        <v>10</v>
      </c>
      <c r="AM10" s="3" t="s">
        <v>77</v>
      </c>
      <c r="AN10" s="3" t="s">
        <v>77</v>
      </c>
      <c r="AO10" s="3" t="s">
        <v>77</v>
      </c>
      <c r="AP10" s="3" t="s">
        <v>77</v>
      </c>
      <c r="AQ10" s="3" t="s">
        <v>77</v>
      </c>
      <c r="AR10" s="3" t="s">
        <v>77</v>
      </c>
      <c r="AS10" s="3" t="s">
        <v>77</v>
      </c>
      <c r="AT10" s="3" t="s">
        <v>77</v>
      </c>
      <c r="AU10" s="3" t="s">
        <v>77</v>
      </c>
      <c r="AV10" s="3" t="s">
        <v>77</v>
      </c>
    </row>
    <row r="11" spans="1:48" ht="12.75">
      <c r="A11" s="1">
        <v>6</v>
      </c>
      <c r="B11" s="5" t="s">
        <v>15</v>
      </c>
      <c r="C11" s="5" t="s">
        <v>16</v>
      </c>
      <c r="E11" s="27">
        <v>9</v>
      </c>
      <c r="F11" s="24">
        <f t="shared" si="0"/>
        <v>8.8</v>
      </c>
      <c r="G11" s="3">
        <v>9.5</v>
      </c>
      <c r="H11" s="24">
        <f t="shared" si="1"/>
        <v>7</v>
      </c>
      <c r="I11" s="3">
        <f t="shared" si="2"/>
        <v>10</v>
      </c>
      <c r="J11" s="3">
        <f t="shared" si="3"/>
        <v>10</v>
      </c>
      <c r="K11" s="3">
        <f t="shared" si="4"/>
        <v>8</v>
      </c>
      <c r="L11" s="21">
        <f t="shared" si="5"/>
        <v>8</v>
      </c>
      <c r="N11" s="3" t="s">
        <v>77</v>
      </c>
      <c r="O11" s="10">
        <v>10</v>
      </c>
      <c r="P11" s="3" t="s">
        <v>77</v>
      </c>
      <c r="Q11" s="10">
        <v>9</v>
      </c>
      <c r="R11" s="3" t="s">
        <v>77</v>
      </c>
      <c r="S11" s="10">
        <v>8</v>
      </c>
      <c r="T11" s="3" t="s">
        <v>77</v>
      </c>
      <c r="U11" s="10">
        <v>8</v>
      </c>
      <c r="V11" s="3" t="s">
        <v>77</v>
      </c>
      <c r="W11" s="10">
        <v>5</v>
      </c>
      <c r="X11" s="3"/>
      <c r="Y11" s="13">
        <v>10</v>
      </c>
      <c r="Z11" s="3"/>
      <c r="AA11" s="10">
        <v>8</v>
      </c>
      <c r="AB11" s="3"/>
      <c r="AC11" s="13">
        <v>10</v>
      </c>
      <c r="AD11" s="3" t="s">
        <v>77</v>
      </c>
      <c r="AE11" s="10">
        <v>8</v>
      </c>
      <c r="AF11" s="3" t="s">
        <v>77</v>
      </c>
      <c r="AG11" s="10">
        <v>0</v>
      </c>
      <c r="AH11" s="7"/>
      <c r="AI11" s="9">
        <v>8</v>
      </c>
      <c r="AJ11" s="7"/>
      <c r="AK11" s="9">
        <v>8</v>
      </c>
      <c r="AM11" s="3" t="s">
        <v>77</v>
      </c>
      <c r="AN11" s="3"/>
      <c r="AO11" s="3" t="s">
        <v>77</v>
      </c>
      <c r="AP11" s="3"/>
      <c r="AQ11" s="3"/>
      <c r="AR11" s="3" t="s">
        <v>77</v>
      </c>
      <c r="AS11" s="3" t="s">
        <v>77</v>
      </c>
      <c r="AT11" s="3"/>
      <c r="AU11" s="3"/>
      <c r="AV11" s="3"/>
    </row>
    <row r="12" spans="1:48" ht="12.75">
      <c r="A12" s="1">
        <v>7</v>
      </c>
      <c r="B12" s="5" t="s">
        <v>17</v>
      </c>
      <c r="C12" s="5" t="s">
        <v>18</v>
      </c>
      <c r="E12" s="27">
        <v>9</v>
      </c>
      <c r="F12" s="24">
        <f t="shared" si="0"/>
        <v>8.700000000000001</v>
      </c>
      <c r="G12" s="3">
        <v>8.75</v>
      </c>
      <c r="H12" s="24">
        <f t="shared" si="1"/>
        <v>9.5</v>
      </c>
      <c r="I12" s="3">
        <f t="shared" si="2"/>
        <v>10</v>
      </c>
      <c r="J12" s="3">
        <f t="shared" si="3"/>
        <v>10</v>
      </c>
      <c r="K12" s="3">
        <f t="shared" si="4"/>
        <v>5</v>
      </c>
      <c r="L12" s="21">
        <f t="shared" si="5"/>
        <v>8</v>
      </c>
      <c r="N12" s="3" t="s">
        <v>77</v>
      </c>
      <c r="O12" s="10">
        <v>10</v>
      </c>
      <c r="P12" s="3" t="s">
        <v>77</v>
      </c>
      <c r="Q12" s="10">
        <v>10</v>
      </c>
      <c r="R12" s="3" t="s">
        <v>77</v>
      </c>
      <c r="S12" s="10">
        <v>10</v>
      </c>
      <c r="T12" s="3" t="s">
        <v>77</v>
      </c>
      <c r="U12" s="10">
        <v>10</v>
      </c>
      <c r="V12" s="3" t="s">
        <v>77</v>
      </c>
      <c r="W12" s="10">
        <v>10</v>
      </c>
      <c r="X12" s="3"/>
      <c r="Y12" s="13">
        <v>10</v>
      </c>
      <c r="Z12" s="3" t="s">
        <v>77</v>
      </c>
      <c r="AA12" s="10">
        <v>8</v>
      </c>
      <c r="AB12" s="3"/>
      <c r="AC12" s="13">
        <v>10</v>
      </c>
      <c r="AD12" s="3" t="s">
        <v>77</v>
      </c>
      <c r="AE12" s="10">
        <v>9</v>
      </c>
      <c r="AF12" s="3" t="s">
        <v>77</v>
      </c>
      <c r="AG12" s="10">
        <v>9</v>
      </c>
      <c r="AH12" s="7"/>
      <c r="AI12" s="9">
        <v>5</v>
      </c>
      <c r="AJ12" s="7"/>
      <c r="AK12" s="9">
        <v>8</v>
      </c>
      <c r="AM12" s="3" t="s">
        <v>77</v>
      </c>
      <c r="AN12" s="3" t="s">
        <v>77</v>
      </c>
      <c r="AO12" s="3" t="s">
        <v>77</v>
      </c>
      <c r="AP12" s="3" t="s">
        <v>77</v>
      </c>
      <c r="AQ12" s="3" t="s">
        <v>77</v>
      </c>
      <c r="AR12" s="3" t="s">
        <v>77</v>
      </c>
      <c r="AS12" s="3" t="s">
        <v>77</v>
      </c>
      <c r="AT12" s="3"/>
      <c r="AU12" s="3" t="s">
        <v>77</v>
      </c>
      <c r="AV12" s="3" t="s">
        <v>77</v>
      </c>
    </row>
    <row r="13" spans="1:48" ht="12.75">
      <c r="A13" s="1">
        <v>8</v>
      </c>
      <c r="B13" s="5" t="s">
        <v>19</v>
      </c>
      <c r="C13" s="5" t="s">
        <v>20</v>
      </c>
      <c r="E13" s="27">
        <v>6</v>
      </c>
      <c r="F13" s="24">
        <f t="shared" si="0"/>
        <v>6.25</v>
      </c>
      <c r="G13" s="3">
        <v>7.5</v>
      </c>
      <c r="H13" s="24">
        <f t="shared" si="1"/>
        <v>4.75</v>
      </c>
      <c r="I13" s="3">
        <f t="shared" si="2"/>
        <v>8</v>
      </c>
      <c r="J13" s="3">
        <f t="shared" si="3"/>
        <v>8</v>
      </c>
      <c r="K13" s="3">
        <f t="shared" si="4"/>
        <v>0</v>
      </c>
      <c r="L13" s="21">
        <f t="shared" si="5"/>
        <v>7</v>
      </c>
      <c r="N13" s="3" t="s">
        <v>77</v>
      </c>
      <c r="O13" s="10">
        <v>10</v>
      </c>
      <c r="P13" s="3"/>
      <c r="Q13" s="10">
        <v>8</v>
      </c>
      <c r="R13" s="3" t="s">
        <v>77</v>
      </c>
      <c r="S13" s="10">
        <v>10</v>
      </c>
      <c r="T13" s="3" t="s">
        <v>77</v>
      </c>
      <c r="U13" s="10">
        <v>10</v>
      </c>
      <c r="V13" s="3" t="s">
        <v>77</v>
      </c>
      <c r="W13" s="10">
        <v>0</v>
      </c>
      <c r="X13" s="3"/>
      <c r="Y13" s="13">
        <v>8</v>
      </c>
      <c r="Z13" s="3" t="s">
        <v>77</v>
      </c>
      <c r="AA13" s="10">
        <v>0</v>
      </c>
      <c r="AB13" s="3"/>
      <c r="AC13" s="13">
        <v>8</v>
      </c>
      <c r="AD13" s="3" t="s">
        <v>77</v>
      </c>
      <c r="AE13" s="10">
        <v>0</v>
      </c>
      <c r="AF13" s="3" t="s">
        <v>77</v>
      </c>
      <c r="AG13" s="10">
        <v>0</v>
      </c>
      <c r="AH13" s="7"/>
      <c r="AI13" s="9">
        <v>0</v>
      </c>
      <c r="AJ13" s="7"/>
      <c r="AK13" s="9">
        <v>7</v>
      </c>
      <c r="AM13" s="3"/>
      <c r="AN13" s="3"/>
      <c r="AO13" s="3" t="s">
        <v>77</v>
      </c>
      <c r="AP13" s="3" t="s">
        <v>77</v>
      </c>
      <c r="AQ13" s="3"/>
      <c r="AR13" s="3" t="s">
        <v>77</v>
      </c>
      <c r="AS13" s="3" t="s">
        <v>77</v>
      </c>
      <c r="AT13" s="3" t="s">
        <v>77</v>
      </c>
      <c r="AU13" s="3"/>
      <c r="AV13" s="3"/>
    </row>
    <row r="14" spans="1:48" ht="12.75">
      <c r="A14" s="1">
        <v>9</v>
      </c>
      <c r="B14" s="5" t="s">
        <v>21</v>
      </c>
      <c r="C14" s="5" t="s">
        <v>22</v>
      </c>
      <c r="E14" s="27">
        <v>4</v>
      </c>
      <c r="F14" s="24">
        <f t="shared" si="0"/>
        <v>4.125</v>
      </c>
      <c r="G14" s="3">
        <v>5.25</v>
      </c>
      <c r="H14" s="24">
        <f t="shared" si="1"/>
        <v>3.625</v>
      </c>
      <c r="I14" s="3">
        <f t="shared" si="2"/>
        <v>6</v>
      </c>
      <c r="J14" s="3">
        <f t="shared" si="3"/>
        <v>7</v>
      </c>
      <c r="K14" s="3">
        <f t="shared" si="4"/>
        <v>0</v>
      </c>
      <c r="L14" s="21">
        <f t="shared" si="5"/>
        <v>0</v>
      </c>
      <c r="N14" s="3" t="s">
        <v>77</v>
      </c>
      <c r="O14" s="10">
        <v>8</v>
      </c>
      <c r="P14" s="3" t="s">
        <v>77</v>
      </c>
      <c r="Q14" s="10">
        <v>10</v>
      </c>
      <c r="R14" s="3" t="s">
        <v>77</v>
      </c>
      <c r="S14" s="10">
        <v>7</v>
      </c>
      <c r="T14" s="3" t="s">
        <v>77</v>
      </c>
      <c r="U14" s="10">
        <v>4</v>
      </c>
      <c r="V14" s="3" t="s">
        <v>77</v>
      </c>
      <c r="W14" s="10">
        <v>0</v>
      </c>
      <c r="X14" s="3"/>
      <c r="Y14" s="13">
        <v>6</v>
      </c>
      <c r="Z14" s="3" t="s">
        <v>77</v>
      </c>
      <c r="AA14" s="10">
        <v>0</v>
      </c>
      <c r="AB14" s="3"/>
      <c r="AC14" s="13">
        <v>7</v>
      </c>
      <c r="AD14" s="3" t="s">
        <v>77</v>
      </c>
      <c r="AE14" s="10">
        <v>0</v>
      </c>
      <c r="AF14" s="3" t="s">
        <v>77</v>
      </c>
      <c r="AG14" s="10">
        <v>0</v>
      </c>
      <c r="AH14" s="7"/>
      <c r="AI14" s="9">
        <v>0</v>
      </c>
      <c r="AJ14" s="7"/>
      <c r="AK14" s="9">
        <v>0</v>
      </c>
      <c r="AM14" s="3" t="s">
        <v>77</v>
      </c>
      <c r="AN14" s="3"/>
      <c r="AO14" s="3"/>
      <c r="AP14" s="3" t="s">
        <v>77</v>
      </c>
      <c r="AQ14" s="3"/>
      <c r="AR14" s="3" t="s">
        <v>77</v>
      </c>
      <c r="AS14" s="3"/>
      <c r="AT14" s="3" t="s">
        <v>77</v>
      </c>
      <c r="AU14" s="3"/>
      <c r="AV14" s="3" t="s">
        <v>77</v>
      </c>
    </row>
    <row r="15" spans="1:48" ht="12.75">
      <c r="A15" s="1">
        <v>10</v>
      </c>
      <c r="B15" s="5" t="s">
        <v>23</v>
      </c>
      <c r="C15" s="5" t="s">
        <v>24</v>
      </c>
      <c r="E15" s="27">
        <v>10</v>
      </c>
      <c r="F15" s="24">
        <f t="shared" si="0"/>
        <v>9.325000000000001</v>
      </c>
      <c r="G15" s="3">
        <v>8.75</v>
      </c>
      <c r="H15" s="24">
        <f t="shared" si="1"/>
        <v>9.625</v>
      </c>
      <c r="I15" s="3">
        <f t="shared" si="2"/>
        <v>10</v>
      </c>
      <c r="J15" s="3">
        <f t="shared" si="3"/>
        <v>10</v>
      </c>
      <c r="K15" s="3">
        <f t="shared" si="4"/>
        <v>10</v>
      </c>
      <c r="L15" s="21">
        <f t="shared" si="5"/>
        <v>9</v>
      </c>
      <c r="M15" s="29" t="s">
        <v>122</v>
      </c>
      <c r="N15" s="3" t="s">
        <v>77</v>
      </c>
      <c r="O15" s="10">
        <v>10</v>
      </c>
      <c r="P15" s="3" t="s">
        <v>77</v>
      </c>
      <c r="Q15" s="10">
        <v>10</v>
      </c>
      <c r="R15" s="3" t="s">
        <v>77</v>
      </c>
      <c r="S15" s="10">
        <v>10</v>
      </c>
      <c r="T15" s="3" t="s">
        <v>77</v>
      </c>
      <c r="U15" s="10">
        <v>10</v>
      </c>
      <c r="V15" s="3" t="s">
        <v>77</v>
      </c>
      <c r="W15" s="10">
        <v>10</v>
      </c>
      <c r="X15" s="3"/>
      <c r="Y15" s="13">
        <v>10</v>
      </c>
      <c r="Z15" s="3" t="s">
        <v>77</v>
      </c>
      <c r="AA15" s="10">
        <v>10</v>
      </c>
      <c r="AB15" s="3"/>
      <c r="AC15" s="13">
        <v>10</v>
      </c>
      <c r="AD15" s="3" t="s">
        <v>77</v>
      </c>
      <c r="AE15" s="10">
        <v>9</v>
      </c>
      <c r="AF15" s="3" t="s">
        <v>77</v>
      </c>
      <c r="AG15" s="10">
        <v>8</v>
      </c>
      <c r="AH15" s="7"/>
      <c r="AI15" s="9">
        <v>10</v>
      </c>
      <c r="AJ15" s="7"/>
      <c r="AK15" s="9">
        <v>9</v>
      </c>
      <c r="AM15" s="3" t="s">
        <v>77</v>
      </c>
      <c r="AN15" s="3" t="s">
        <v>77</v>
      </c>
      <c r="AO15" s="3" t="s">
        <v>77</v>
      </c>
      <c r="AP15" s="3" t="s">
        <v>77</v>
      </c>
      <c r="AQ15" s="3" t="s">
        <v>77</v>
      </c>
      <c r="AR15" s="3" t="s">
        <v>77</v>
      </c>
      <c r="AS15" s="3"/>
      <c r="AT15" s="3" t="s">
        <v>77</v>
      </c>
      <c r="AU15" s="3"/>
      <c r="AV15" s="3" t="s">
        <v>77</v>
      </c>
    </row>
    <row r="16" spans="1:48" ht="12.75">
      <c r="A16" s="1">
        <v>11</v>
      </c>
      <c r="B16" s="5" t="s">
        <v>25</v>
      </c>
      <c r="C16" s="5" t="s">
        <v>26</v>
      </c>
      <c r="E16" s="27">
        <v>7</v>
      </c>
      <c r="F16" s="24">
        <f t="shared" si="0"/>
        <v>6.675000000000001</v>
      </c>
      <c r="G16" s="3">
        <v>10</v>
      </c>
      <c r="H16" s="24">
        <f t="shared" si="1"/>
        <v>4.375</v>
      </c>
      <c r="I16" s="3">
        <f t="shared" si="2"/>
        <v>8</v>
      </c>
      <c r="J16" s="3">
        <f t="shared" si="3"/>
        <v>6</v>
      </c>
      <c r="K16" s="3">
        <f t="shared" si="4"/>
        <v>4</v>
      </c>
      <c r="L16" s="21">
        <f t="shared" si="5"/>
        <v>0</v>
      </c>
      <c r="N16" s="3" t="s">
        <v>77</v>
      </c>
      <c r="O16" s="10">
        <v>8</v>
      </c>
      <c r="P16" s="3" t="s">
        <v>77</v>
      </c>
      <c r="Q16" s="10">
        <v>10</v>
      </c>
      <c r="R16" s="3" t="s">
        <v>77</v>
      </c>
      <c r="S16" s="10">
        <v>8</v>
      </c>
      <c r="T16" s="3" t="s">
        <v>77</v>
      </c>
      <c r="U16" s="10">
        <v>5</v>
      </c>
      <c r="V16" s="3" t="s">
        <v>77</v>
      </c>
      <c r="W16" s="10">
        <v>4</v>
      </c>
      <c r="X16" s="3"/>
      <c r="Y16" s="13">
        <v>8</v>
      </c>
      <c r="Z16" s="3" t="s">
        <v>77</v>
      </c>
      <c r="AA16" s="10">
        <v>0</v>
      </c>
      <c r="AB16" s="3"/>
      <c r="AC16" s="13">
        <v>6</v>
      </c>
      <c r="AD16" s="3" t="s">
        <v>77</v>
      </c>
      <c r="AE16" s="10">
        <v>0</v>
      </c>
      <c r="AF16" s="3" t="s">
        <v>77</v>
      </c>
      <c r="AG16" s="10">
        <v>0</v>
      </c>
      <c r="AH16" s="7"/>
      <c r="AI16" s="9">
        <v>4</v>
      </c>
      <c r="AJ16" s="7"/>
      <c r="AK16" s="9">
        <v>0</v>
      </c>
      <c r="AM16" s="3" t="s">
        <v>77</v>
      </c>
      <c r="AN16" s="3"/>
      <c r="AO16" s="3"/>
      <c r="AP16" s="3" t="s">
        <v>77</v>
      </c>
      <c r="AQ16" s="3"/>
      <c r="AR16" s="3" t="s">
        <v>77</v>
      </c>
      <c r="AS16" s="3"/>
      <c r="AT16" s="3"/>
      <c r="AU16" s="3"/>
      <c r="AV16" s="3"/>
    </row>
    <row r="17" spans="1:48" ht="12.75">
      <c r="A17" s="1">
        <v>12</v>
      </c>
      <c r="B17" s="5" t="s">
        <v>27</v>
      </c>
      <c r="C17" s="5" t="s">
        <v>28</v>
      </c>
      <c r="E17" s="27">
        <v>10</v>
      </c>
      <c r="F17" s="24">
        <f t="shared" si="0"/>
        <v>9.700000000000001</v>
      </c>
      <c r="G17" s="3">
        <v>9.75</v>
      </c>
      <c r="H17" s="24">
        <f t="shared" si="1"/>
        <v>10</v>
      </c>
      <c r="I17" s="3">
        <f t="shared" si="2"/>
        <v>9</v>
      </c>
      <c r="J17" s="3">
        <f t="shared" si="3"/>
        <v>10</v>
      </c>
      <c r="K17" s="3">
        <f t="shared" si="4"/>
        <v>10</v>
      </c>
      <c r="L17" s="21">
        <f t="shared" si="5"/>
        <v>9</v>
      </c>
      <c r="N17" s="3" t="s">
        <v>77</v>
      </c>
      <c r="O17" s="10">
        <v>10</v>
      </c>
      <c r="P17" s="3" t="s">
        <v>77</v>
      </c>
      <c r="Q17" s="10">
        <v>10</v>
      </c>
      <c r="R17" s="3" t="s">
        <v>77</v>
      </c>
      <c r="S17" s="10">
        <v>10</v>
      </c>
      <c r="T17" s="3" t="s">
        <v>77</v>
      </c>
      <c r="U17" s="10">
        <v>10</v>
      </c>
      <c r="V17" s="3" t="s">
        <v>77</v>
      </c>
      <c r="W17" s="10">
        <v>10</v>
      </c>
      <c r="X17" s="3"/>
      <c r="Y17" s="13">
        <v>9</v>
      </c>
      <c r="Z17" s="3" t="s">
        <v>77</v>
      </c>
      <c r="AA17" s="10">
        <v>10</v>
      </c>
      <c r="AB17" s="3"/>
      <c r="AC17" s="13">
        <v>10</v>
      </c>
      <c r="AD17" s="3" t="s">
        <v>77</v>
      </c>
      <c r="AE17" s="10">
        <v>10</v>
      </c>
      <c r="AF17" s="3" t="s">
        <v>77</v>
      </c>
      <c r="AG17" s="10">
        <v>10</v>
      </c>
      <c r="AH17" s="7"/>
      <c r="AI17" s="9">
        <v>10</v>
      </c>
      <c r="AJ17" s="7"/>
      <c r="AK17" s="9">
        <v>9</v>
      </c>
      <c r="AM17" s="3" t="s">
        <v>77</v>
      </c>
      <c r="AN17" s="3" t="s">
        <v>77</v>
      </c>
      <c r="AO17" s="3" t="s">
        <v>77</v>
      </c>
      <c r="AP17" s="3" t="s">
        <v>77</v>
      </c>
      <c r="AQ17" s="3" t="s">
        <v>77</v>
      </c>
      <c r="AR17" s="3" t="s">
        <v>77</v>
      </c>
      <c r="AS17" s="3" t="s">
        <v>77</v>
      </c>
      <c r="AT17" s="3" t="s">
        <v>77</v>
      </c>
      <c r="AU17" s="3" t="s">
        <v>77</v>
      </c>
      <c r="AV17" s="3" t="s">
        <v>77</v>
      </c>
    </row>
    <row r="18" spans="1:48" ht="12.75">
      <c r="A18" s="1">
        <v>13</v>
      </c>
      <c r="B18" s="5" t="s">
        <v>29</v>
      </c>
      <c r="C18" s="5" t="s">
        <v>30</v>
      </c>
      <c r="E18" s="27">
        <v>10</v>
      </c>
      <c r="F18" s="24">
        <f t="shared" si="0"/>
        <v>9.575</v>
      </c>
      <c r="G18" s="3">
        <v>9</v>
      </c>
      <c r="H18" s="24">
        <f t="shared" si="1"/>
        <v>9.875</v>
      </c>
      <c r="I18" s="3">
        <f t="shared" si="2"/>
        <v>10</v>
      </c>
      <c r="J18" s="3">
        <f t="shared" si="3"/>
        <v>10</v>
      </c>
      <c r="K18" s="3">
        <f t="shared" si="4"/>
        <v>10</v>
      </c>
      <c r="L18" s="21">
        <f t="shared" si="5"/>
        <v>10</v>
      </c>
      <c r="N18" s="3" t="s">
        <v>77</v>
      </c>
      <c r="O18" s="10">
        <v>10</v>
      </c>
      <c r="P18" s="3" t="s">
        <v>77</v>
      </c>
      <c r="Q18" s="10">
        <v>10</v>
      </c>
      <c r="R18" s="3" t="s">
        <v>77</v>
      </c>
      <c r="S18" s="10">
        <v>10</v>
      </c>
      <c r="T18" s="3" t="s">
        <v>77</v>
      </c>
      <c r="U18" s="10">
        <v>10</v>
      </c>
      <c r="V18" s="3" t="s">
        <v>77</v>
      </c>
      <c r="W18" s="10">
        <v>10</v>
      </c>
      <c r="X18" s="3"/>
      <c r="Y18" s="13">
        <v>10</v>
      </c>
      <c r="Z18" s="3" t="s">
        <v>77</v>
      </c>
      <c r="AA18" s="10">
        <v>10</v>
      </c>
      <c r="AB18" s="3"/>
      <c r="AC18" s="13">
        <v>10</v>
      </c>
      <c r="AD18" s="3" t="s">
        <v>77</v>
      </c>
      <c r="AE18" s="10">
        <v>10</v>
      </c>
      <c r="AF18" s="3" t="s">
        <v>77</v>
      </c>
      <c r="AG18" s="10">
        <v>9</v>
      </c>
      <c r="AH18" s="7"/>
      <c r="AI18" s="9">
        <v>10</v>
      </c>
      <c r="AJ18" s="7"/>
      <c r="AK18" s="9">
        <v>10</v>
      </c>
      <c r="AM18" s="3" t="s">
        <v>77</v>
      </c>
      <c r="AN18" s="3" t="s">
        <v>77</v>
      </c>
      <c r="AO18" s="3" t="s">
        <v>77</v>
      </c>
      <c r="AP18" s="3" t="s">
        <v>77</v>
      </c>
      <c r="AQ18" s="3" t="s">
        <v>77</v>
      </c>
      <c r="AR18" s="3" t="s">
        <v>77</v>
      </c>
      <c r="AS18" s="3" t="s">
        <v>77</v>
      </c>
      <c r="AT18" s="3" t="s">
        <v>77</v>
      </c>
      <c r="AU18" s="3" t="s">
        <v>77</v>
      </c>
      <c r="AV18" s="3" t="s">
        <v>77</v>
      </c>
    </row>
    <row r="19" spans="1:48" ht="12.75">
      <c r="A19" s="1">
        <v>14</v>
      </c>
      <c r="B19" s="5" t="s">
        <v>31</v>
      </c>
      <c r="C19" s="5" t="s">
        <v>32</v>
      </c>
      <c r="E19" s="27">
        <v>9</v>
      </c>
      <c r="F19" s="24">
        <f t="shared" si="0"/>
        <v>8.3</v>
      </c>
      <c r="G19" s="3">
        <v>8</v>
      </c>
      <c r="H19" s="24">
        <f t="shared" si="1"/>
        <v>7.5</v>
      </c>
      <c r="I19" s="3">
        <f t="shared" si="2"/>
        <v>10</v>
      </c>
      <c r="J19" s="3">
        <f t="shared" si="3"/>
        <v>10</v>
      </c>
      <c r="K19" s="3">
        <f t="shared" si="4"/>
        <v>8</v>
      </c>
      <c r="L19" s="21">
        <f t="shared" si="5"/>
        <v>8</v>
      </c>
      <c r="M19" s="29" t="s">
        <v>122</v>
      </c>
      <c r="N19" s="3" t="s">
        <v>77</v>
      </c>
      <c r="O19" s="10">
        <v>10</v>
      </c>
      <c r="P19" s="3" t="s">
        <v>77</v>
      </c>
      <c r="Q19" s="10">
        <v>10</v>
      </c>
      <c r="R19" s="3" t="s">
        <v>77</v>
      </c>
      <c r="S19" s="10">
        <v>10</v>
      </c>
      <c r="T19" s="3" t="s">
        <v>77</v>
      </c>
      <c r="U19" s="10">
        <v>10</v>
      </c>
      <c r="V19" s="3" t="s">
        <v>77</v>
      </c>
      <c r="W19" s="10">
        <v>10</v>
      </c>
      <c r="X19" s="3"/>
      <c r="Y19" s="13">
        <v>10</v>
      </c>
      <c r="Z19" s="3" t="s">
        <v>77</v>
      </c>
      <c r="AA19" s="10">
        <v>0</v>
      </c>
      <c r="AB19" s="3"/>
      <c r="AC19" s="13">
        <v>10</v>
      </c>
      <c r="AD19" s="3" t="s">
        <v>77</v>
      </c>
      <c r="AE19" s="10">
        <v>10</v>
      </c>
      <c r="AF19" s="3" t="s">
        <v>77</v>
      </c>
      <c r="AG19" s="10">
        <v>0</v>
      </c>
      <c r="AH19" s="7"/>
      <c r="AI19" s="9">
        <v>8</v>
      </c>
      <c r="AJ19" s="7"/>
      <c r="AK19" s="9">
        <v>8</v>
      </c>
      <c r="AM19" s="3" t="s">
        <v>77</v>
      </c>
      <c r="AN19" s="3" t="s">
        <v>77</v>
      </c>
      <c r="AO19" s="3" t="s">
        <v>77</v>
      </c>
      <c r="AP19" s="3" t="s">
        <v>77</v>
      </c>
      <c r="AQ19" s="3" t="s">
        <v>77</v>
      </c>
      <c r="AR19" s="3"/>
      <c r="AS19" s="3" t="s">
        <v>77</v>
      </c>
      <c r="AT19" s="3" t="s">
        <v>77</v>
      </c>
      <c r="AU19" s="3"/>
      <c r="AV19" s="3" t="s">
        <v>77</v>
      </c>
    </row>
    <row r="20" spans="1:48" ht="12.75">
      <c r="A20" s="1">
        <v>15</v>
      </c>
      <c r="B20" s="5" t="s">
        <v>33</v>
      </c>
      <c r="C20" s="5" t="s">
        <v>34</v>
      </c>
      <c r="E20" s="27">
        <v>6</v>
      </c>
      <c r="F20" s="24">
        <f t="shared" si="0"/>
        <v>5.85</v>
      </c>
      <c r="G20" s="3">
        <v>7.75</v>
      </c>
      <c r="H20" s="24">
        <f t="shared" si="1"/>
        <v>3.25</v>
      </c>
      <c r="I20" s="3">
        <f t="shared" si="2"/>
        <v>8</v>
      </c>
      <c r="J20" s="3">
        <f t="shared" si="3"/>
        <v>7</v>
      </c>
      <c r="K20" s="3">
        <f t="shared" si="4"/>
        <v>6</v>
      </c>
      <c r="L20" s="21">
        <f t="shared" si="5"/>
        <v>0</v>
      </c>
      <c r="N20" s="3" t="s">
        <v>77</v>
      </c>
      <c r="O20" s="10">
        <v>7</v>
      </c>
      <c r="P20" s="3" t="s">
        <v>77</v>
      </c>
      <c r="Q20" s="10">
        <v>8</v>
      </c>
      <c r="R20" s="3" t="s">
        <v>77</v>
      </c>
      <c r="S20" s="10">
        <v>5</v>
      </c>
      <c r="T20" s="3" t="s">
        <v>77</v>
      </c>
      <c r="U20" s="10">
        <v>3</v>
      </c>
      <c r="V20" s="3" t="s">
        <v>77</v>
      </c>
      <c r="W20" s="10">
        <v>3</v>
      </c>
      <c r="X20" s="3"/>
      <c r="Y20" s="13">
        <v>8</v>
      </c>
      <c r="Z20" s="3" t="s">
        <v>77</v>
      </c>
      <c r="AA20" s="10">
        <v>0</v>
      </c>
      <c r="AB20" s="3"/>
      <c r="AC20" s="13">
        <v>7</v>
      </c>
      <c r="AD20" s="3" t="s">
        <v>77</v>
      </c>
      <c r="AE20" s="10">
        <v>0</v>
      </c>
      <c r="AF20" s="3" t="s">
        <v>77</v>
      </c>
      <c r="AG20" s="10">
        <v>0</v>
      </c>
      <c r="AH20" s="7"/>
      <c r="AI20" s="9">
        <v>6</v>
      </c>
      <c r="AJ20" s="7"/>
      <c r="AK20" s="9">
        <v>0</v>
      </c>
      <c r="AM20" s="3" t="s">
        <v>77</v>
      </c>
      <c r="AN20" s="3" t="s">
        <v>77</v>
      </c>
      <c r="AO20" s="3" t="s">
        <v>77</v>
      </c>
      <c r="AP20" s="3" t="s">
        <v>77</v>
      </c>
      <c r="AQ20" s="3"/>
      <c r="AR20" s="3"/>
      <c r="AS20" s="3"/>
      <c r="AT20" s="3"/>
      <c r="AU20" s="3"/>
      <c r="AV20" s="3"/>
    </row>
    <row r="21" spans="1:48" ht="12.75">
      <c r="A21" s="1">
        <v>16</v>
      </c>
      <c r="B21" s="5" t="s">
        <v>35</v>
      </c>
      <c r="C21" s="5" t="s">
        <v>36</v>
      </c>
      <c r="E21" s="27">
        <v>7</v>
      </c>
      <c r="F21" s="24">
        <f t="shared" si="0"/>
        <v>7.25</v>
      </c>
      <c r="G21" s="3">
        <v>10</v>
      </c>
      <c r="H21" s="24">
        <f t="shared" si="1"/>
        <v>4.25</v>
      </c>
      <c r="I21" s="3">
        <f t="shared" si="2"/>
        <v>7</v>
      </c>
      <c r="J21" s="3">
        <f t="shared" si="3"/>
        <v>10</v>
      </c>
      <c r="K21" s="3">
        <f t="shared" si="4"/>
        <v>7</v>
      </c>
      <c r="L21" s="21">
        <f t="shared" si="5"/>
        <v>0</v>
      </c>
      <c r="N21" s="3" t="s">
        <v>77</v>
      </c>
      <c r="O21" s="10">
        <v>10</v>
      </c>
      <c r="P21" s="3" t="s">
        <v>77</v>
      </c>
      <c r="Q21" s="10">
        <v>10</v>
      </c>
      <c r="R21" s="3" t="s">
        <v>77</v>
      </c>
      <c r="S21" s="10">
        <v>0</v>
      </c>
      <c r="T21" s="3" t="s">
        <v>77</v>
      </c>
      <c r="U21" s="10">
        <v>7</v>
      </c>
      <c r="V21" s="3" t="s">
        <v>77</v>
      </c>
      <c r="W21" s="10">
        <v>7</v>
      </c>
      <c r="X21" s="3"/>
      <c r="Y21" s="13">
        <v>7</v>
      </c>
      <c r="Z21" s="3" t="s">
        <v>77</v>
      </c>
      <c r="AA21" s="10">
        <v>0</v>
      </c>
      <c r="AB21" s="3"/>
      <c r="AC21" s="13">
        <v>10</v>
      </c>
      <c r="AD21" s="3" t="s">
        <v>77</v>
      </c>
      <c r="AE21" s="10">
        <v>0</v>
      </c>
      <c r="AF21" s="3" t="s">
        <v>77</v>
      </c>
      <c r="AG21" s="10">
        <v>0</v>
      </c>
      <c r="AH21" s="7"/>
      <c r="AI21" s="9">
        <v>7</v>
      </c>
      <c r="AJ21" s="7"/>
      <c r="AK21" s="9">
        <v>0</v>
      </c>
      <c r="AM21" s="3" t="s">
        <v>77</v>
      </c>
      <c r="AN21" s="3" t="s">
        <v>77</v>
      </c>
      <c r="AO21" s="3" t="s">
        <v>77</v>
      </c>
      <c r="AP21" s="3" t="s">
        <v>77</v>
      </c>
      <c r="AQ21" s="3" t="s">
        <v>77</v>
      </c>
      <c r="AR21" s="3" t="s">
        <v>77</v>
      </c>
      <c r="AS21" s="3"/>
      <c r="AT21" s="3" t="s">
        <v>77</v>
      </c>
      <c r="AU21" s="3" t="s">
        <v>77</v>
      </c>
      <c r="AV21" s="3" t="s">
        <v>77</v>
      </c>
    </row>
    <row r="22" spans="1:48" ht="12.75">
      <c r="A22" s="1">
        <v>17</v>
      </c>
      <c r="B22" s="5" t="s">
        <v>37</v>
      </c>
      <c r="C22" s="5" t="s">
        <v>38</v>
      </c>
      <c r="E22" s="27" t="s">
        <v>124</v>
      </c>
      <c r="F22" s="24" t="str">
        <f t="shared" si="0"/>
        <v>absent</v>
      </c>
      <c r="G22" s="30" t="s">
        <v>123</v>
      </c>
      <c r="H22" s="24">
        <f t="shared" si="1"/>
        <v>0</v>
      </c>
      <c r="I22" s="3">
        <f t="shared" si="2"/>
        <v>7</v>
      </c>
      <c r="J22" s="3">
        <f t="shared" si="3"/>
        <v>0</v>
      </c>
      <c r="K22" s="3">
        <f t="shared" si="4"/>
        <v>0</v>
      </c>
      <c r="L22" s="21">
        <f t="shared" si="5"/>
        <v>0</v>
      </c>
      <c r="N22" s="3" t="s">
        <v>77</v>
      </c>
      <c r="O22" s="10">
        <v>0</v>
      </c>
      <c r="P22" s="3" t="s">
        <v>77</v>
      </c>
      <c r="Q22" s="10">
        <v>0</v>
      </c>
      <c r="R22" s="3" t="s">
        <v>77</v>
      </c>
      <c r="S22" s="10">
        <v>0</v>
      </c>
      <c r="T22" s="3" t="s">
        <v>77</v>
      </c>
      <c r="U22" s="10">
        <v>0</v>
      </c>
      <c r="V22" s="3" t="s">
        <v>77</v>
      </c>
      <c r="W22" s="10">
        <v>0</v>
      </c>
      <c r="X22" s="3"/>
      <c r="Y22" s="13">
        <v>7</v>
      </c>
      <c r="Z22" s="3" t="s">
        <v>77</v>
      </c>
      <c r="AA22" s="10">
        <v>0</v>
      </c>
      <c r="AB22" s="3"/>
      <c r="AC22" s="13">
        <v>0</v>
      </c>
      <c r="AD22" s="3" t="s">
        <v>77</v>
      </c>
      <c r="AE22" s="10">
        <v>0</v>
      </c>
      <c r="AF22" s="3" t="s">
        <v>77</v>
      </c>
      <c r="AG22" s="10">
        <v>0</v>
      </c>
      <c r="AH22" s="7"/>
      <c r="AI22" s="9">
        <v>0</v>
      </c>
      <c r="AJ22" s="7"/>
      <c r="AK22" s="9"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1">
        <v>18</v>
      </c>
      <c r="B23" s="5" t="s">
        <v>39</v>
      </c>
      <c r="C23" s="5" t="s">
        <v>40</v>
      </c>
      <c r="E23" s="27">
        <v>10</v>
      </c>
      <c r="F23" s="24">
        <f t="shared" si="0"/>
        <v>9.5</v>
      </c>
      <c r="G23" s="3">
        <v>8.75</v>
      </c>
      <c r="H23" s="24">
        <f t="shared" si="1"/>
        <v>10</v>
      </c>
      <c r="I23" s="3">
        <f t="shared" si="2"/>
        <v>10</v>
      </c>
      <c r="J23" s="3">
        <f t="shared" si="3"/>
        <v>10</v>
      </c>
      <c r="K23" s="3">
        <f t="shared" si="4"/>
        <v>10</v>
      </c>
      <c r="L23" s="21">
        <f t="shared" si="5"/>
        <v>10</v>
      </c>
      <c r="N23" s="3" t="s">
        <v>77</v>
      </c>
      <c r="O23" s="10">
        <v>10</v>
      </c>
      <c r="P23" s="3" t="s">
        <v>77</v>
      </c>
      <c r="Q23" s="10">
        <v>10</v>
      </c>
      <c r="R23" s="3" t="s">
        <v>77</v>
      </c>
      <c r="S23" s="10">
        <v>10</v>
      </c>
      <c r="T23" s="3" t="s">
        <v>77</v>
      </c>
      <c r="U23" s="10">
        <v>10</v>
      </c>
      <c r="V23" s="3" t="s">
        <v>77</v>
      </c>
      <c r="W23" s="10">
        <v>10</v>
      </c>
      <c r="X23" s="3"/>
      <c r="Y23" s="13">
        <v>10</v>
      </c>
      <c r="Z23" s="3" t="s">
        <v>77</v>
      </c>
      <c r="AA23" s="10">
        <v>10</v>
      </c>
      <c r="AB23" s="3"/>
      <c r="AC23" s="13">
        <v>10</v>
      </c>
      <c r="AD23" s="3" t="s">
        <v>77</v>
      </c>
      <c r="AE23" s="10">
        <v>10</v>
      </c>
      <c r="AF23" s="3" t="s">
        <v>77</v>
      </c>
      <c r="AG23" s="10">
        <v>10</v>
      </c>
      <c r="AH23" s="7"/>
      <c r="AI23" s="9">
        <v>10</v>
      </c>
      <c r="AJ23" s="7"/>
      <c r="AK23" s="9">
        <v>10</v>
      </c>
      <c r="AM23" s="3"/>
      <c r="AN23" s="3" t="s">
        <v>77</v>
      </c>
      <c r="AO23" s="3" t="s">
        <v>77</v>
      </c>
      <c r="AP23" s="3"/>
      <c r="AQ23" s="3" t="s">
        <v>77</v>
      </c>
      <c r="AR23" s="3"/>
      <c r="AS23" s="3"/>
      <c r="AT23" s="3" t="s">
        <v>77</v>
      </c>
      <c r="AU23" s="3"/>
      <c r="AV23" s="3"/>
    </row>
    <row r="24" spans="1:48" ht="12.75">
      <c r="A24" s="1">
        <v>19</v>
      </c>
      <c r="B24" s="5" t="s">
        <v>65</v>
      </c>
      <c r="C24" s="5" t="s">
        <v>66</v>
      </c>
      <c r="E24" s="27">
        <v>5</v>
      </c>
      <c r="F24" s="24">
        <f t="shared" si="0"/>
        <v>4.5</v>
      </c>
      <c r="G24" s="3">
        <v>6.5</v>
      </c>
      <c r="H24" s="24">
        <f t="shared" si="1"/>
        <v>5</v>
      </c>
      <c r="I24" s="3">
        <f t="shared" si="2"/>
        <v>0</v>
      </c>
      <c r="J24" s="3">
        <f t="shared" si="3"/>
        <v>9</v>
      </c>
      <c r="K24" s="3">
        <f t="shared" si="4"/>
        <v>0</v>
      </c>
      <c r="L24" s="21">
        <f t="shared" si="5"/>
        <v>0</v>
      </c>
      <c r="N24" s="6" t="s">
        <v>77</v>
      </c>
      <c r="O24" s="11">
        <v>10</v>
      </c>
      <c r="P24" s="6" t="s">
        <v>77</v>
      </c>
      <c r="Q24" s="11">
        <v>10</v>
      </c>
      <c r="R24" s="6" t="s">
        <v>77</v>
      </c>
      <c r="S24" s="11">
        <v>10</v>
      </c>
      <c r="T24" s="6" t="s">
        <v>77</v>
      </c>
      <c r="U24" s="11">
        <v>0</v>
      </c>
      <c r="V24" s="6" t="s">
        <v>77</v>
      </c>
      <c r="W24" s="11">
        <v>5</v>
      </c>
      <c r="X24" s="6"/>
      <c r="Y24" s="14">
        <v>0</v>
      </c>
      <c r="Z24" s="6"/>
      <c r="AA24" s="11">
        <v>5</v>
      </c>
      <c r="AB24" s="6"/>
      <c r="AC24" s="14">
        <v>9</v>
      </c>
      <c r="AD24" s="6"/>
      <c r="AE24" s="11">
        <v>0</v>
      </c>
      <c r="AF24" s="6"/>
      <c r="AG24" s="11">
        <v>0</v>
      </c>
      <c r="AH24" s="7"/>
      <c r="AI24" s="9">
        <v>0</v>
      </c>
      <c r="AJ24" s="7"/>
      <c r="AK24" s="9">
        <v>0</v>
      </c>
      <c r="AM24" s="6" t="s">
        <v>77</v>
      </c>
      <c r="AN24" s="6"/>
      <c r="AO24" s="6" t="s">
        <v>77</v>
      </c>
      <c r="AP24" s="6"/>
      <c r="AQ24" s="6"/>
      <c r="AR24" s="6"/>
      <c r="AS24" s="6" t="s">
        <v>77</v>
      </c>
      <c r="AT24" s="6"/>
      <c r="AU24" s="6"/>
      <c r="AV24" s="6"/>
    </row>
    <row r="25" spans="1:48" ht="12.75">
      <c r="A25" s="1">
        <v>20</v>
      </c>
      <c r="B25" s="5" t="s">
        <v>67</v>
      </c>
      <c r="C25" s="5" t="s">
        <v>68</v>
      </c>
      <c r="E25" s="27">
        <v>6</v>
      </c>
      <c r="F25" s="24">
        <f t="shared" si="0"/>
        <v>6.175000000000001</v>
      </c>
      <c r="G25" s="3">
        <v>6.25</v>
      </c>
      <c r="H25" s="24">
        <f t="shared" si="1"/>
        <v>8.875</v>
      </c>
      <c r="I25" s="3">
        <f t="shared" si="2"/>
        <v>10</v>
      </c>
      <c r="J25" s="3">
        <f t="shared" si="3"/>
        <v>9</v>
      </c>
      <c r="K25" s="3">
        <f t="shared" si="4"/>
        <v>0</v>
      </c>
      <c r="L25" s="21">
        <f t="shared" si="5"/>
        <v>0</v>
      </c>
      <c r="N25" s="4" t="s">
        <v>77</v>
      </c>
      <c r="O25" s="12">
        <v>10</v>
      </c>
      <c r="P25" s="4" t="s">
        <v>77</v>
      </c>
      <c r="Q25" s="12">
        <v>10</v>
      </c>
      <c r="R25" s="4" t="s">
        <v>77</v>
      </c>
      <c r="S25" s="12">
        <v>10</v>
      </c>
      <c r="T25" s="4" t="s">
        <v>77</v>
      </c>
      <c r="U25" s="12">
        <v>10</v>
      </c>
      <c r="V25" s="4" t="s">
        <v>77</v>
      </c>
      <c r="W25" s="12">
        <v>10</v>
      </c>
      <c r="X25" s="4"/>
      <c r="Y25" s="15">
        <v>10</v>
      </c>
      <c r="Z25" s="4" t="s">
        <v>77</v>
      </c>
      <c r="AA25" s="12">
        <v>7</v>
      </c>
      <c r="AB25" s="4"/>
      <c r="AC25" s="15">
        <v>9</v>
      </c>
      <c r="AD25" s="4" t="s">
        <v>77</v>
      </c>
      <c r="AE25" s="12">
        <v>8</v>
      </c>
      <c r="AF25" s="4" t="s">
        <v>77</v>
      </c>
      <c r="AG25" s="12">
        <v>6</v>
      </c>
      <c r="AH25" s="7"/>
      <c r="AI25" s="9">
        <v>0</v>
      </c>
      <c r="AJ25" s="7"/>
      <c r="AK25" s="9">
        <v>0</v>
      </c>
      <c r="AM25" s="4" t="s">
        <v>77</v>
      </c>
      <c r="AN25" s="4" t="s">
        <v>77</v>
      </c>
      <c r="AO25" s="4" t="s">
        <v>77</v>
      </c>
      <c r="AP25" s="4" t="s">
        <v>77</v>
      </c>
      <c r="AQ25" s="4" t="s">
        <v>77</v>
      </c>
      <c r="AR25" s="4" t="s">
        <v>77</v>
      </c>
      <c r="AS25" s="4" t="s">
        <v>77</v>
      </c>
      <c r="AT25" s="4" t="s">
        <v>77</v>
      </c>
      <c r="AU25" s="4" t="s">
        <v>77</v>
      </c>
      <c r="AV25" s="4" t="s">
        <v>77</v>
      </c>
    </row>
    <row r="26" spans="1:48" ht="12.75">
      <c r="A26" s="1">
        <v>21</v>
      </c>
      <c r="B26" s="5" t="s">
        <v>41</v>
      </c>
      <c r="C26" s="5" t="s">
        <v>42</v>
      </c>
      <c r="E26" s="27">
        <v>6</v>
      </c>
      <c r="F26" s="24">
        <f t="shared" si="0"/>
        <v>5.675</v>
      </c>
      <c r="G26" s="3">
        <v>6.5</v>
      </c>
      <c r="H26" s="24">
        <f t="shared" si="1"/>
        <v>3.875</v>
      </c>
      <c r="I26" s="3">
        <f t="shared" si="2"/>
        <v>8</v>
      </c>
      <c r="J26" s="3">
        <f t="shared" si="3"/>
        <v>8</v>
      </c>
      <c r="K26" s="3">
        <f t="shared" si="4"/>
        <v>7</v>
      </c>
      <c r="L26" s="21">
        <f t="shared" si="5"/>
        <v>0</v>
      </c>
      <c r="N26" s="4" t="s">
        <v>77</v>
      </c>
      <c r="O26" s="12">
        <v>10</v>
      </c>
      <c r="P26" s="4" t="s">
        <v>77</v>
      </c>
      <c r="Q26" s="12">
        <v>8</v>
      </c>
      <c r="R26" s="4" t="s">
        <v>77</v>
      </c>
      <c r="S26" s="12">
        <v>7</v>
      </c>
      <c r="T26" s="4" t="s">
        <v>77</v>
      </c>
      <c r="U26" s="12">
        <v>6</v>
      </c>
      <c r="V26" s="4"/>
      <c r="W26" s="12">
        <v>0</v>
      </c>
      <c r="X26" s="4"/>
      <c r="Y26" s="15">
        <v>8</v>
      </c>
      <c r="Z26" s="4" t="s">
        <v>77</v>
      </c>
      <c r="AA26" s="12">
        <v>0</v>
      </c>
      <c r="AB26" s="4"/>
      <c r="AC26" s="15">
        <v>8</v>
      </c>
      <c r="AD26" s="4" t="s">
        <v>77</v>
      </c>
      <c r="AE26" s="12">
        <v>0</v>
      </c>
      <c r="AF26" s="4" t="s">
        <v>77</v>
      </c>
      <c r="AG26" s="12">
        <v>0</v>
      </c>
      <c r="AH26" s="7"/>
      <c r="AI26" s="9">
        <v>7</v>
      </c>
      <c r="AJ26" s="7"/>
      <c r="AK26" s="9">
        <v>0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1">
        <v>22</v>
      </c>
      <c r="B27" s="5" t="s">
        <v>43</v>
      </c>
      <c r="C27" s="5" t="s">
        <v>44</v>
      </c>
      <c r="E27" s="27">
        <v>4</v>
      </c>
      <c r="F27" s="24">
        <f t="shared" si="0"/>
        <v>4</v>
      </c>
      <c r="G27" s="3">
        <v>1</v>
      </c>
      <c r="H27" s="24">
        <f t="shared" si="1"/>
        <v>2.875</v>
      </c>
      <c r="I27" s="3">
        <f t="shared" si="2"/>
        <v>0</v>
      </c>
      <c r="J27" s="3">
        <f t="shared" si="3"/>
        <v>5</v>
      </c>
      <c r="K27" s="3">
        <f t="shared" si="4"/>
        <v>5</v>
      </c>
      <c r="L27" s="21">
        <f t="shared" si="5"/>
        <v>0</v>
      </c>
      <c r="N27" s="3" t="s">
        <v>77</v>
      </c>
      <c r="O27" s="10">
        <v>7</v>
      </c>
      <c r="P27" s="3" t="s">
        <v>77</v>
      </c>
      <c r="Q27" s="10">
        <v>8</v>
      </c>
      <c r="R27" s="3" t="s">
        <v>77</v>
      </c>
      <c r="S27" s="10">
        <v>3</v>
      </c>
      <c r="T27" s="3" t="s">
        <v>77</v>
      </c>
      <c r="U27" s="10">
        <v>5</v>
      </c>
      <c r="V27" s="3" t="s">
        <v>77</v>
      </c>
      <c r="W27" s="10">
        <v>0</v>
      </c>
      <c r="X27" s="3"/>
      <c r="Y27" s="13">
        <v>0</v>
      </c>
      <c r="Z27" s="3" t="s">
        <v>77</v>
      </c>
      <c r="AA27" s="10">
        <v>0</v>
      </c>
      <c r="AB27" s="3"/>
      <c r="AC27" s="13">
        <v>5</v>
      </c>
      <c r="AD27" s="3" t="s">
        <v>77</v>
      </c>
      <c r="AE27" s="10">
        <v>0</v>
      </c>
      <c r="AF27" s="3" t="s">
        <v>77</v>
      </c>
      <c r="AG27" s="10">
        <v>0</v>
      </c>
      <c r="AH27" s="7"/>
      <c r="AI27" s="9">
        <v>5</v>
      </c>
      <c r="AJ27" s="7"/>
      <c r="AK27" s="9">
        <v>0</v>
      </c>
      <c r="AM27" s="3" t="s">
        <v>77</v>
      </c>
      <c r="AN27" s="3" t="s">
        <v>77</v>
      </c>
      <c r="AO27" s="3" t="s">
        <v>77</v>
      </c>
      <c r="AP27" s="3" t="s">
        <v>77</v>
      </c>
      <c r="AQ27" s="3" t="s">
        <v>77</v>
      </c>
      <c r="AR27" s="3"/>
      <c r="AS27" s="3" t="s">
        <v>77</v>
      </c>
      <c r="AT27" s="3" t="s">
        <v>77</v>
      </c>
      <c r="AU27" s="3"/>
      <c r="AV27" s="3" t="s">
        <v>77</v>
      </c>
    </row>
    <row r="28" spans="1:48" ht="12.75">
      <c r="A28" s="1">
        <v>23</v>
      </c>
      <c r="B28" s="5" t="s">
        <v>45</v>
      </c>
      <c r="C28" s="5" t="s">
        <v>46</v>
      </c>
      <c r="E28" s="27">
        <v>10</v>
      </c>
      <c r="F28" s="24">
        <f t="shared" si="0"/>
        <v>9.55</v>
      </c>
      <c r="G28" s="3">
        <v>9.5</v>
      </c>
      <c r="H28" s="24">
        <f>AVERAGE(O28,Q28,S28,U28,W28,AA28,AE28,AG28)</f>
        <v>8.75</v>
      </c>
      <c r="I28" s="3">
        <f t="shared" si="2"/>
        <v>10</v>
      </c>
      <c r="J28" s="3">
        <f t="shared" si="3"/>
        <v>10</v>
      </c>
      <c r="K28" s="3">
        <f t="shared" si="4"/>
        <v>10</v>
      </c>
      <c r="L28" s="21">
        <f t="shared" si="5"/>
        <v>10</v>
      </c>
      <c r="N28" s="3" t="s">
        <v>77</v>
      </c>
      <c r="O28" s="10">
        <v>10</v>
      </c>
      <c r="P28" s="3" t="s">
        <v>77</v>
      </c>
      <c r="Q28" s="10">
        <v>10</v>
      </c>
      <c r="R28" s="3" t="s">
        <v>77</v>
      </c>
      <c r="S28" s="10">
        <v>10</v>
      </c>
      <c r="T28" s="3" t="s">
        <v>77</v>
      </c>
      <c r="U28" s="10">
        <v>10</v>
      </c>
      <c r="V28" s="3" t="s">
        <v>77</v>
      </c>
      <c r="W28" s="10">
        <v>10</v>
      </c>
      <c r="X28" s="3"/>
      <c r="Y28" s="13">
        <v>10</v>
      </c>
      <c r="Z28" s="3" t="s">
        <v>77</v>
      </c>
      <c r="AA28" s="10">
        <v>10</v>
      </c>
      <c r="AB28" s="3"/>
      <c r="AC28" s="13">
        <v>10</v>
      </c>
      <c r="AD28" s="3" t="s">
        <v>77</v>
      </c>
      <c r="AE28" s="10">
        <v>10</v>
      </c>
      <c r="AF28" s="3" t="s">
        <v>77</v>
      </c>
      <c r="AG28" s="10">
        <v>0</v>
      </c>
      <c r="AH28" s="7"/>
      <c r="AI28" s="9">
        <v>10</v>
      </c>
      <c r="AJ28" s="7"/>
      <c r="AK28" s="9">
        <v>10</v>
      </c>
      <c r="AM28" s="3" t="s">
        <v>77</v>
      </c>
      <c r="AN28" s="3" t="s">
        <v>77</v>
      </c>
      <c r="AO28" s="3" t="s">
        <v>77</v>
      </c>
      <c r="AP28" s="3" t="s">
        <v>77</v>
      </c>
      <c r="AQ28" s="3" t="s">
        <v>77</v>
      </c>
      <c r="AR28" s="3" t="s">
        <v>77</v>
      </c>
      <c r="AS28" s="3" t="s">
        <v>77</v>
      </c>
      <c r="AT28" s="3" t="s">
        <v>77</v>
      </c>
      <c r="AU28" s="3" t="s">
        <v>77</v>
      </c>
      <c r="AV28" s="3" t="s">
        <v>77</v>
      </c>
    </row>
    <row r="29" spans="1:48" ht="13.5" thickBot="1">
      <c r="A29" s="1">
        <v>24</v>
      </c>
      <c r="B29" s="5" t="s">
        <v>47</v>
      </c>
      <c r="C29" s="5" t="s">
        <v>48</v>
      </c>
      <c r="E29" s="28">
        <v>6</v>
      </c>
      <c r="F29" s="26">
        <f t="shared" si="0"/>
        <v>6.199999999999999</v>
      </c>
      <c r="G29" s="22">
        <v>7.5</v>
      </c>
      <c r="H29" s="26">
        <f t="shared" si="1"/>
        <v>5</v>
      </c>
      <c r="I29" s="22">
        <f t="shared" si="2"/>
        <v>8</v>
      </c>
      <c r="J29" s="22">
        <f t="shared" si="3"/>
        <v>8</v>
      </c>
      <c r="K29" s="22">
        <f t="shared" si="4"/>
        <v>6</v>
      </c>
      <c r="L29" s="23">
        <f t="shared" si="5"/>
        <v>0</v>
      </c>
      <c r="N29" s="3" t="s">
        <v>77</v>
      </c>
      <c r="O29" s="10">
        <v>10</v>
      </c>
      <c r="P29" s="3" t="s">
        <v>77</v>
      </c>
      <c r="Q29" s="10">
        <v>8</v>
      </c>
      <c r="R29" s="3" t="s">
        <v>77</v>
      </c>
      <c r="S29" s="10">
        <v>9</v>
      </c>
      <c r="T29" s="3" t="s">
        <v>77</v>
      </c>
      <c r="U29" s="10">
        <v>8</v>
      </c>
      <c r="V29" s="3" t="s">
        <v>77</v>
      </c>
      <c r="W29" s="10">
        <v>5</v>
      </c>
      <c r="X29" s="3"/>
      <c r="Y29" s="13">
        <v>8</v>
      </c>
      <c r="Z29" s="3" t="s">
        <v>77</v>
      </c>
      <c r="AA29" s="10">
        <v>0</v>
      </c>
      <c r="AB29" s="3"/>
      <c r="AC29" s="13">
        <v>8</v>
      </c>
      <c r="AD29" s="3" t="s">
        <v>77</v>
      </c>
      <c r="AE29" s="10">
        <v>0</v>
      </c>
      <c r="AF29" s="3" t="s">
        <v>77</v>
      </c>
      <c r="AG29" s="10">
        <v>0</v>
      </c>
      <c r="AH29" s="7"/>
      <c r="AI29" s="9">
        <v>6</v>
      </c>
      <c r="AJ29" s="7"/>
      <c r="AK29" s="9">
        <v>0</v>
      </c>
      <c r="AM29" s="3" t="s">
        <v>77</v>
      </c>
      <c r="AN29" s="3" t="s">
        <v>77</v>
      </c>
      <c r="AO29" s="3" t="s">
        <v>77</v>
      </c>
      <c r="AP29" s="3"/>
      <c r="AQ29" s="3"/>
      <c r="AR29" s="3"/>
      <c r="AS29" s="3"/>
      <c r="AT29" s="3"/>
      <c r="AU29" s="3"/>
      <c r="AV29" s="3"/>
    </row>
  </sheetData>
  <sheetProtection/>
  <mergeCells count="3">
    <mergeCell ref="A1:C1"/>
    <mergeCell ref="A2:C2"/>
    <mergeCell ref="A3:C3"/>
  </mergeCells>
  <printOptions/>
  <pageMargins left="0.7874015748031497" right="0.3937007874015748" top="0.7874015748031497" bottom="0.7874015748031497" header="0.7874015748031497" footer="0.7874015748031497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="90" zoomScaleNormal="90" zoomScalePageLayoutView="0" workbookViewId="0" topLeftCell="A1">
      <selection activeCell="F4" sqref="F4"/>
    </sheetView>
  </sheetViews>
  <sheetFormatPr defaultColWidth="46.00390625" defaultRowHeight="12.75"/>
  <cols>
    <col min="1" max="1" width="5.28125" style="0" bestFit="1" customWidth="1"/>
    <col min="2" max="2" width="26.00390625" style="0" bestFit="1" customWidth="1"/>
    <col min="3" max="3" width="30.8515625" style="0" hidden="1" customWidth="1"/>
    <col min="4" max="4" width="5.7109375" style="0" customWidth="1"/>
    <col min="5" max="5" width="5.57421875" style="0" customWidth="1"/>
    <col min="6" max="6" width="7.140625" style="0" bestFit="1" customWidth="1"/>
    <col min="7" max="7" width="5.57421875" style="0" customWidth="1"/>
    <col min="8" max="8" width="6.00390625" style="0" bestFit="1" customWidth="1"/>
    <col min="9" max="12" width="6.421875" style="0" bestFit="1" customWidth="1"/>
    <col min="13" max="13" width="6.7109375" style="0" bestFit="1" customWidth="1"/>
    <col min="14" max="14" width="7.140625" style="0" customWidth="1"/>
    <col min="15" max="15" width="3.28125" style="0" customWidth="1"/>
    <col min="16" max="16" width="7.140625" style="0" customWidth="1"/>
    <col min="17" max="17" width="3.28125" style="0" customWidth="1"/>
    <col min="18" max="18" width="7.57421875" style="0" customWidth="1"/>
    <col min="19" max="19" width="3.28125" style="0" customWidth="1"/>
    <col min="20" max="20" width="7.140625" style="0" customWidth="1"/>
    <col min="21" max="21" width="3.28125" style="0" customWidth="1"/>
    <col min="22" max="22" width="6.8515625" style="0" customWidth="1"/>
    <col min="23" max="23" width="3.28125" style="0" customWidth="1"/>
    <col min="24" max="24" width="7.8515625" style="0" customWidth="1"/>
    <col min="25" max="25" width="3.28125" style="0" customWidth="1"/>
    <col min="26" max="26" width="7.8515625" style="0" customWidth="1"/>
    <col min="27" max="27" width="3.421875" style="0" customWidth="1"/>
    <col min="28" max="28" width="7.00390625" style="0" customWidth="1"/>
    <col min="29" max="29" width="3.421875" style="0" customWidth="1"/>
    <col min="30" max="30" width="8.140625" style="0" customWidth="1"/>
    <col min="31" max="31" width="3.421875" style="0" customWidth="1"/>
    <col min="32" max="32" width="8.140625" style="0" customWidth="1"/>
    <col min="33" max="33" width="3.421875" style="0" customWidth="1"/>
    <col min="34" max="34" width="7.00390625" style="0" customWidth="1"/>
    <col min="35" max="35" width="3.421875" style="0" customWidth="1"/>
    <col min="36" max="36" width="7.00390625" style="0" customWidth="1"/>
    <col min="37" max="37" width="3.421875" style="0" customWidth="1"/>
    <col min="38" max="38" width="5.8515625" style="0" customWidth="1"/>
    <col min="39" max="43" width="6.7109375" style="0" bestFit="1" customWidth="1"/>
    <col min="44" max="44" width="7.57421875" style="0" customWidth="1"/>
    <col min="45" max="48" width="7.421875" style="0" customWidth="1"/>
  </cols>
  <sheetData>
    <row r="1" spans="1:14" ht="12.75">
      <c r="A1" s="35" t="s">
        <v>83</v>
      </c>
      <c r="B1" s="36"/>
      <c r="C1" s="36"/>
      <c r="N1" t="s">
        <v>85</v>
      </c>
    </row>
    <row r="2" spans="14:48" ht="26.25" thickBot="1">
      <c r="N2" s="2" t="s">
        <v>78</v>
      </c>
      <c r="O2" s="2"/>
      <c r="P2" s="2" t="s">
        <v>80</v>
      </c>
      <c r="Q2" s="2"/>
      <c r="R2" s="2" t="s">
        <v>87</v>
      </c>
      <c r="S2" s="2"/>
      <c r="T2" s="2" t="s">
        <v>90</v>
      </c>
      <c r="U2" s="2"/>
      <c r="V2" s="2" t="s">
        <v>92</v>
      </c>
      <c r="W2" s="2"/>
      <c r="X2" s="2" t="s">
        <v>95</v>
      </c>
      <c r="Y2" s="2"/>
      <c r="Z2" s="2" t="s">
        <v>99</v>
      </c>
      <c r="AA2" s="2"/>
      <c r="AB2" s="2" t="s">
        <v>100</v>
      </c>
      <c r="AC2" s="2"/>
      <c r="AD2" s="2" t="s">
        <v>105</v>
      </c>
      <c r="AE2" s="2"/>
      <c r="AF2" s="2" t="s">
        <v>106</v>
      </c>
      <c r="AG2" s="2"/>
      <c r="AH2" s="2" t="s">
        <v>107</v>
      </c>
      <c r="AI2" s="2"/>
      <c r="AJ2" s="2" t="s">
        <v>108</v>
      </c>
      <c r="AK2" s="2"/>
      <c r="AM2" s="2" t="s">
        <v>81</v>
      </c>
      <c r="AN2" s="2" t="s">
        <v>86</v>
      </c>
      <c r="AO2" s="2" t="s">
        <v>88</v>
      </c>
      <c r="AP2" s="2" t="s">
        <v>91</v>
      </c>
      <c r="AQ2" s="2" t="s">
        <v>97</v>
      </c>
      <c r="AR2" s="2" t="s">
        <v>98</v>
      </c>
      <c r="AS2" s="2" t="s">
        <v>101</v>
      </c>
      <c r="AT2" s="2" t="s">
        <v>102</v>
      </c>
      <c r="AU2" s="2" t="s">
        <v>104</v>
      </c>
      <c r="AV2" s="2" t="s">
        <v>109</v>
      </c>
    </row>
    <row r="3" spans="1:12" ht="12.75">
      <c r="A3" s="1" t="s">
        <v>2</v>
      </c>
      <c r="B3" s="1" t="s">
        <v>3</v>
      </c>
      <c r="C3" s="1" t="s">
        <v>4</v>
      </c>
      <c r="D3" s="25"/>
      <c r="E3" s="17" t="s">
        <v>119</v>
      </c>
      <c r="F3" s="18" t="s">
        <v>120</v>
      </c>
      <c r="G3" s="18" t="s">
        <v>121</v>
      </c>
      <c r="H3" s="19" t="s">
        <v>118</v>
      </c>
      <c r="I3" s="19" t="s">
        <v>117</v>
      </c>
      <c r="J3" s="18" t="s">
        <v>116</v>
      </c>
      <c r="K3" s="19" t="s">
        <v>115</v>
      </c>
      <c r="L3" s="20" t="s">
        <v>114</v>
      </c>
    </row>
    <row r="4" spans="1:48" ht="12.75">
      <c r="A4" s="1">
        <v>1</v>
      </c>
      <c r="B4" s="1" t="s">
        <v>49</v>
      </c>
      <c r="C4" s="1" t="s">
        <v>50</v>
      </c>
      <c r="D4" s="25"/>
      <c r="E4" s="27">
        <v>4</v>
      </c>
      <c r="F4" s="24">
        <f>IF(G4="a","absent",IF(G4&lt;5,4,0.4*G4+0.2*H4+0.1*I4+0.1*J4+0.1*K4+0.1*L4))</f>
        <v>4</v>
      </c>
      <c r="G4" s="3">
        <v>2</v>
      </c>
      <c r="H4" s="24">
        <f>AVERAGE(O4,Q4,S4,U4,W4,AA4,AE4,AG4)</f>
        <v>7.75</v>
      </c>
      <c r="I4" s="3">
        <f>Y4</f>
        <v>9</v>
      </c>
      <c r="J4" s="3">
        <f>AC4</f>
        <v>7</v>
      </c>
      <c r="K4" s="3">
        <f>AI4</f>
        <v>7</v>
      </c>
      <c r="L4" s="21">
        <f>AK4</f>
        <v>8</v>
      </c>
      <c r="N4" s="1" t="s">
        <v>77</v>
      </c>
      <c r="O4" s="8">
        <v>10</v>
      </c>
      <c r="P4" s="1" t="s">
        <v>77</v>
      </c>
      <c r="Q4" s="8">
        <v>10</v>
      </c>
      <c r="R4" s="7" t="s">
        <v>77</v>
      </c>
      <c r="S4" s="8">
        <v>9</v>
      </c>
      <c r="T4" s="7" t="s">
        <v>77</v>
      </c>
      <c r="U4" s="8">
        <v>7</v>
      </c>
      <c r="V4" s="7" t="s">
        <v>77</v>
      </c>
      <c r="W4" s="8">
        <v>7</v>
      </c>
      <c r="X4" s="7"/>
      <c r="Y4" s="9">
        <v>9</v>
      </c>
      <c r="Z4" s="7" t="s">
        <v>77</v>
      </c>
      <c r="AA4" s="8">
        <v>7</v>
      </c>
      <c r="AB4" s="7"/>
      <c r="AC4" s="9">
        <v>7</v>
      </c>
      <c r="AD4" s="7" t="s">
        <v>77</v>
      </c>
      <c r="AE4" s="8">
        <v>7</v>
      </c>
      <c r="AF4" s="7" t="s">
        <v>77</v>
      </c>
      <c r="AG4" s="8">
        <v>5</v>
      </c>
      <c r="AH4" s="7"/>
      <c r="AI4" s="9">
        <v>7</v>
      </c>
      <c r="AJ4" s="7"/>
      <c r="AK4" s="9">
        <v>8</v>
      </c>
      <c r="AM4" s="16" t="s">
        <v>77</v>
      </c>
      <c r="AN4" s="16" t="s">
        <v>77</v>
      </c>
      <c r="AO4" s="16" t="s">
        <v>77</v>
      </c>
      <c r="AP4" s="16" t="s">
        <v>77</v>
      </c>
      <c r="AQ4" s="16" t="s">
        <v>77</v>
      </c>
      <c r="AR4" s="16" t="s">
        <v>77</v>
      </c>
      <c r="AS4" s="16" t="s">
        <v>77</v>
      </c>
      <c r="AT4" s="16" t="s">
        <v>77</v>
      </c>
      <c r="AU4" s="16" t="s">
        <v>77</v>
      </c>
      <c r="AV4" s="16"/>
    </row>
    <row r="5" spans="1:48" ht="12.75">
      <c r="A5" s="1">
        <v>2</v>
      </c>
      <c r="B5" s="1" t="s">
        <v>51</v>
      </c>
      <c r="C5" s="1" t="s">
        <v>52</v>
      </c>
      <c r="D5" s="25"/>
      <c r="E5" s="27">
        <v>7</v>
      </c>
      <c r="F5" s="24">
        <f aca="true" t="shared" si="0" ref="F5:F15">IF(G5="a","absent",IF(G5&lt;5,4,0.4*G5+0.2*H5+0.1*I5+0.1*J5+0.1*K5+0.1*L5))</f>
        <v>6.750000000000001</v>
      </c>
      <c r="G5" s="3">
        <v>7</v>
      </c>
      <c r="H5" s="24">
        <f aca="true" t="shared" si="1" ref="H5:H15">AVERAGE(O5,Q5,S5,U5,W5,AA5,AE5,AG5)</f>
        <v>4.75</v>
      </c>
      <c r="I5" s="3">
        <f aca="true" t="shared" si="2" ref="I5:I15">Y5</f>
        <v>8</v>
      </c>
      <c r="J5" s="3">
        <f aca="true" t="shared" si="3" ref="J5:J15">AC5</f>
        <v>8</v>
      </c>
      <c r="K5" s="3">
        <f aca="true" t="shared" si="4" ref="K5:K15">AI5</f>
        <v>7</v>
      </c>
      <c r="L5" s="21">
        <f aca="true" t="shared" si="5" ref="L5:L15">AK5</f>
        <v>7</v>
      </c>
      <c r="N5" s="1" t="s">
        <v>77</v>
      </c>
      <c r="O5" s="8">
        <v>10</v>
      </c>
      <c r="P5" s="1" t="s">
        <v>77</v>
      </c>
      <c r="Q5" s="8">
        <v>7</v>
      </c>
      <c r="R5" s="7" t="s">
        <v>77</v>
      </c>
      <c r="S5" s="8">
        <v>9</v>
      </c>
      <c r="T5" s="7" t="s">
        <v>77</v>
      </c>
      <c r="U5" s="8">
        <v>7</v>
      </c>
      <c r="V5" s="7" t="s">
        <v>77</v>
      </c>
      <c r="W5" s="8">
        <v>5</v>
      </c>
      <c r="X5" s="7"/>
      <c r="Y5" s="9">
        <v>8</v>
      </c>
      <c r="Z5" s="7" t="s">
        <v>77</v>
      </c>
      <c r="AA5" s="8">
        <v>0</v>
      </c>
      <c r="AB5" s="7"/>
      <c r="AC5" s="9">
        <v>8</v>
      </c>
      <c r="AD5" s="7" t="s">
        <v>77</v>
      </c>
      <c r="AE5" s="8">
        <v>0</v>
      </c>
      <c r="AF5" s="7"/>
      <c r="AG5" s="8">
        <v>0</v>
      </c>
      <c r="AH5" s="7"/>
      <c r="AI5" s="9">
        <v>7</v>
      </c>
      <c r="AJ5" s="7"/>
      <c r="AK5" s="9">
        <v>7</v>
      </c>
      <c r="AM5" s="16" t="s">
        <v>77</v>
      </c>
      <c r="AN5" s="16"/>
      <c r="AO5" s="16" t="s">
        <v>77</v>
      </c>
      <c r="AP5" s="16"/>
      <c r="AQ5" s="16"/>
      <c r="AR5" s="16"/>
      <c r="AS5" s="16"/>
      <c r="AT5" s="16"/>
      <c r="AU5" s="16"/>
      <c r="AV5" s="16"/>
    </row>
    <row r="6" spans="1:48" ht="12.75">
      <c r="A6" s="1">
        <v>3</v>
      </c>
      <c r="B6" s="1" t="s">
        <v>53</v>
      </c>
      <c r="C6" s="1" t="s">
        <v>54</v>
      </c>
      <c r="D6" s="25"/>
      <c r="E6" s="27">
        <v>5</v>
      </c>
      <c r="F6" s="24">
        <f t="shared" si="0"/>
        <v>4.5</v>
      </c>
      <c r="G6" s="3">
        <v>6</v>
      </c>
      <c r="H6" s="24">
        <f t="shared" si="1"/>
        <v>3</v>
      </c>
      <c r="I6" s="3">
        <f t="shared" si="2"/>
        <v>0</v>
      </c>
      <c r="J6" s="3">
        <f t="shared" si="3"/>
        <v>10</v>
      </c>
      <c r="K6" s="3">
        <f t="shared" si="4"/>
        <v>5</v>
      </c>
      <c r="L6" s="21">
        <f t="shared" si="5"/>
        <v>0</v>
      </c>
      <c r="N6" s="1" t="s">
        <v>77</v>
      </c>
      <c r="O6" s="8">
        <v>8</v>
      </c>
      <c r="P6" s="1" t="s">
        <v>77</v>
      </c>
      <c r="Q6" s="8">
        <v>5</v>
      </c>
      <c r="R6" s="7" t="s">
        <v>77</v>
      </c>
      <c r="S6" s="8">
        <v>3</v>
      </c>
      <c r="T6" s="7" t="s">
        <v>77</v>
      </c>
      <c r="U6" s="8">
        <v>3</v>
      </c>
      <c r="V6" s="7" t="s">
        <v>77</v>
      </c>
      <c r="W6" s="8">
        <v>5</v>
      </c>
      <c r="X6" s="7"/>
      <c r="Y6" s="9">
        <v>0</v>
      </c>
      <c r="Z6" s="7" t="s">
        <v>77</v>
      </c>
      <c r="AA6" s="8">
        <v>0</v>
      </c>
      <c r="AB6" s="7"/>
      <c r="AC6" s="9">
        <v>10</v>
      </c>
      <c r="AD6" s="7" t="s">
        <v>77</v>
      </c>
      <c r="AE6" s="8">
        <v>0</v>
      </c>
      <c r="AF6" s="7"/>
      <c r="AG6" s="8">
        <v>0</v>
      </c>
      <c r="AH6" s="7"/>
      <c r="AI6" s="9">
        <v>5</v>
      </c>
      <c r="AJ6" s="7"/>
      <c r="AK6" s="9">
        <v>0</v>
      </c>
      <c r="AM6" s="16" t="s">
        <v>77</v>
      </c>
      <c r="AN6" s="16"/>
      <c r="AO6" s="16" t="s">
        <v>77</v>
      </c>
      <c r="AP6" s="16" t="s">
        <v>77</v>
      </c>
      <c r="AQ6" s="16"/>
      <c r="AR6" s="16"/>
      <c r="AS6" s="16"/>
      <c r="AT6" s="16"/>
      <c r="AU6" s="16"/>
      <c r="AV6" s="16"/>
    </row>
    <row r="7" spans="1:48" ht="12.75">
      <c r="A7" s="1">
        <v>4</v>
      </c>
      <c r="B7" s="1" t="s">
        <v>55</v>
      </c>
      <c r="C7" s="1" t="s">
        <v>56</v>
      </c>
      <c r="D7" s="25"/>
      <c r="E7" s="27">
        <v>7</v>
      </c>
      <c r="F7" s="24">
        <f t="shared" si="0"/>
        <v>7.000000000000001</v>
      </c>
      <c r="G7" s="3">
        <v>7.25</v>
      </c>
      <c r="H7" s="24">
        <f t="shared" si="1"/>
        <v>4.5</v>
      </c>
      <c r="I7" s="3">
        <f t="shared" si="2"/>
        <v>9</v>
      </c>
      <c r="J7" s="3">
        <f t="shared" si="3"/>
        <v>9</v>
      </c>
      <c r="K7" s="3">
        <f t="shared" si="4"/>
        <v>9</v>
      </c>
      <c r="L7" s="21">
        <f t="shared" si="5"/>
        <v>5</v>
      </c>
      <c r="N7" s="1" t="s">
        <v>77</v>
      </c>
      <c r="O7" s="8">
        <v>0</v>
      </c>
      <c r="P7" s="1" t="s">
        <v>77</v>
      </c>
      <c r="Q7" s="8">
        <v>9</v>
      </c>
      <c r="R7" s="7" t="s">
        <v>77</v>
      </c>
      <c r="S7" s="8">
        <v>8</v>
      </c>
      <c r="T7" s="7" t="s">
        <v>77</v>
      </c>
      <c r="U7" s="8">
        <v>10</v>
      </c>
      <c r="V7" s="7" t="s">
        <v>77</v>
      </c>
      <c r="W7" s="8">
        <v>9</v>
      </c>
      <c r="X7" s="7"/>
      <c r="Y7" s="9">
        <v>9</v>
      </c>
      <c r="Z7" s="7" t="s">
        <v>77</v>
      </c>
      <c r="AA7" s="8">
        <v>0</v>
      </c>
      <c r="AB7" s="7"/>
      <c r="AC7" s="9">
        <v>9</v>
      </c>
      <c r="AD7" s="7" t="s">
        <v>77</v>
      </c>
      <c r="AE7" s="8">
        <v>0</v>
      </c>
      <c r="AF7" s="7"/>
      <c r="AG7" s="8">
        <v>0</v>
      </c>
      <c r="AH7" s="7"/>
      <c r="AI7" s="9">
        <v>9</v>
      </c>
      <c r="AJ7" s="7"/>
      <c r="AK7" s="9">
        <v>5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ht="12.75">
      <c r="A8" s="1">
        <v>5</v>
      </c>
      <c r="B8" s="1" t="s">
        <v>57</v>
      </c>
      <c r="C8" s="1" t="s">
        <v>58</v>
      </c>
      <c r="D8" s="25"/>
      <c r="E8" s="27">
        <v>9</v>
      </c>
      <c r="F8" s="24">
        <f t="shared" si="0"/>
        <v>9</v>
      </c>
      <c r="G8" s="3">
        <v>7.5</v>
      </c>
      <c r="H8" s="24">
        <f t="shared" si="1"/>
        <v>10</v>
      </c>
      <c r="I8" s="3">
        <f t="shared" si="2"/>
        <v>10</v>
      </c>
      <c r="J8" s="3">
        <f t="shared" si="3"/>
        <v>10</v>
      </c>
      <c r="K8" s="3">
        <f t="shared" si="4"/>
        <v>10</v>
      </c>
      <c r="L8" s="21">
        <f t="shared" si="5"/>
        <v>10</v>
      </c>
      <c r="N8" s="1"/>
      <c r="O8" s="8">
        <v>10</v>
      </c>
      <c r="P8" s="1" t="s">
        <v>77</v>
      </c>
      <c r="Q8" s="8">
        <v>10</v>
      </c>
      <c r="R8" s="7" t="s">
        <v>77</v>
      </c>
      <c r="S8" s="8">
        <v>10</v>
      </c>
      <c r="T8" s="7" t="s">
        <v>77</v>
      </c>
      <c r="U8" s="8">
        <v>10</v>
      </c>
      <c r="V8" s="7" t="s">
        <v>77</v>
      </c>
      <c r="W8" s="8">
        <v>10</v>
      </c>
      <c r="X8" s="7"/>
      <c r="Y8" s="9">
        <v>10</v>
      </c>
      <c r="Z8" s="7" t="s">
        <v>77</v>
      </c>
      <c r="AA8" s="8">
        <v>10</v>
      </c>
      <c r="AB8" s="7"/>
      <c r="AC8" s="9">
        <v>10</v>
      </c>
      <c r="AD8" s="7" t="s">
        <v>77</v>
      </c>
      <c r="AE8" s="8">
        <v>10</v>
      </c>
      <c r="AF8" s="7"/>
      <c r="AG8" s="8">
        <v>10</v>
      </c>
      <c r="AH8" s="7"/>
      <c r="AI8" s="9">
        <v>10</v>
      </c>
      <c r="AJ8" s="7"/>
      <c r="AK8" s="9">
        <v>10</v>
      </c>
      <c r="AM8" s="16" t="s">
        <v>77</v>
      </c>
      <c r="AN8" s="16" t="s">
        <v>77</v>
      </c>
      <c r="AO8" s="16" t="s">
        <v>77</v>
      </c>
      <c r="AP8" s="16" t="s">
        <v>77</v>
      </c>
      <c r="AQ8" s="16"/>
      <c r="AR8" s="16" t="s">
        <v>77</v>
      </c>
      <c r="AS8" s="16" t="s">
        <v>77</v>
      </c>
      <c r="AT8" s="16" t="s">
        <v>77</v>
      </c>
      <c r="AU8" s="16"/>
      <c r="AV8" s="16" t="s">
        <v>77</v>
      </c>
    </row>
    <row r="9" spans="1:48" ht="12.75">
      <c r="A9" s="1">
        <v>6</v>
      </c>
      <c r="B9" s="1" t="s">
        <v>59</v>
      </c>
      <c r="C9" s="1" t="s">
        <v>60</v>
      </c>
      <c r="D9" s="25"/>
      <c r="E9" s="27">
        <v>10</v>
      </c>
      <c r="F9" s="24">
        <f t="shared" si="0"/>
        <v>9.475</v>
      </c>
      <c r="G9" s="3">
        <v>8.75</v>
      </c>
      <c r="H9" s="24">
        <f t="shared" si="1"/>
        <v>9.875</v>
      </c>
      <c r="I9" s="3">
        <f t="shared" si="2"/>
        <v>10</v>
      </c>
      <c r="J9" s="3">
        <f t="shared" si="3"/>
        <v>10</v>
      </c>
      <c r="K9" s="3">
        <f t="shared" si="4"/>
        <v>10</v>
      </c>
      <c r="L9" s="21">
        <f t="shared" si="5"/>
        <v>10</v>
      </c>
      <c r="M9" t="s">
        <v>122</v>
      </c>
      <c r="N9" s="1" t="s">
        <v>77</v>
      </c>
      <c r="O9" s="8">
        <v>10</v>
      </c>
      <c r="P9" s="1" t="s">
        <v>77</v>
      </c>
      <c r="Q9" s="8">
        <v>10</v>
      </c>
      <c r="R9" s="7" t="s">
        <v>77</v>
      </c>
      <c r="S9" s="8">
        <v>10</v>
      </c>
      <c r="T9" s="7" t="s">
        <v>77</v>
      </c>
      <c r="U9" s="8">
        <v>10</v>
      </c>
      <c r="V9" s="7" t="s">
        <v>77</v>
      </c>
      <c r="W9" s="8">
        <v>10</v>
      </c>
      <c r="X9" s="7"/>
      <c r="Y9" s="9">
        <v>10</v>
      </c>
      <c r="Z9" s="7" t="s">
        <v>77</v>
      </c>
      <c r="AA9" s="8">
        <v>10</v>
      </c>
      <c r="AB9" s="7"/>
      <c r="AC9" s="9">
        <v>10</v>
      </c>
      <c r="AD9" s="7" t="s">
        <v>77</v>
      </c>
      <c r="AE9" s="8">
        <v>10</v>
      </c>
      <c r="AF9" s="7" t="s">
        <v>77</v>
      </c>
      <c r="AG9" s="8">
        <v>9</v>
      </c>
      <c r="AH9" s="7"/>
      <c r="AI9" s="9">
        <v>10</v>
      </c>
      <c r="AJ9" s="7"/>
      <c r="AK9" s="9">
        <v>10</v>
      </c>
      <c r="AM9" s="16" t="s">
        <v>77</v>
      </c>
      <c r="AN9" s="16" t="s">
        <v>77</v>
      </c>
      <c r="AO9" s="16" t="s">
        <v>77</v>
      </c>
      <c r="AP9" s="16" t="s">
        <v>77</v>
      </c>
      <c r="AQ9" s="16" t="s">
        <v>77</v>
      </c>
      <c r="AR9" s="16" t="s">
        <v>77</v>
      </c>
      <c r="AS9" s="16" t="s">
        <v>77</v>
      </c>
      <c r="AT9" s="16" t="s">
        <v>77</v>
      </c>
      <c r="AU9" s="16" t="s">
        <v>77</v>
      </c>
      <c r="AV9" s="16" t="s">
        <v>77</v>
      </c>
    </row>
    <row r="10" spans="1:48" ht="12.75">
      <c r="A10" s="1">
        <v>7</v>
      </c>
      <c r="B10" s="1" t="s">
        <v>61</v>
      </c>
      <c r="C10" s="1" t="s">
        <v>62</v>
      </c>
      <c r="D10" s="25"/>
      <c r="E10" s="27">
        <v>10</v>
      </c>
      <c r="F10" s="24">
        <f t="shared" si="0"/>
        <v>9.5</v>
      </c>
      <c r="G10" s="3">
        <v>8.75</v>
      </c>
      <c r="H10" s="24">
        <f t="shared" si="1"/>
        <v>10</v>
      </c>
      <c r="I10" s="3">
        <f t="shared" si="2"/>
        <v>10</v>
      </c>
      <c r="J10" s="3">
        <f t="shared" si="3"/>
        <v>10</v>
      </c>
      <c r="K10" s="3">
        <f t="shared" si="4"/>
        <v>10</v>
      </c>
      <c r="L10" s="21">
        <f t="shared" si="5"/>
        <v>10</v>
      </c>
      <c r="N10" s="1" t="s">
        <v>77</v>
      </c>
      <c r="O10" s="8">
        <v>10</v>
      </c>
      <c r="P10" s="1" t="s">
        <v>77</v>
      </c>
      <c r="Q10" s="8">
        <v>10</v>
      </c>
      <c r="R10" s="7" t="s">
        <v>77</v>
      </c>
      <c r="S10" s="8">
        <v>10</v>
      </c>
      <c r="T10" s="7" t="s">
        <v>77</v>
      </c>
      <c r="U10" s="8">
        <v>10</v>
      </c>
      <c r="V10" s="7" t="s">
        <v>77</v>
      </c>
      <c r="W10" s="8">
        <v>10</v>
      </c>
      <c r="X10" s="7"/>
      <c r="Y10" s="9">
        <v>10</v>
      </c>
      <c r="Z10" s="7" t="s">
        <v>77</v>
      </c>
      <c r="AA10" s="8">
        <v>10</v>
      </c>
      <c r="AB10" s="7"/>
      <c r="AC10" s="9">
        <v>10</v>
      </c>
      <c r="AD10" s="7" t="s">
        <v>77</v>
      </c>
      <c r="AE10" s="8">
        <v>10</v>
      </c>
      <c r="AF10" s="7" t="s">
        <v>77</v>
      </c>
      <c r="AG10" s="8">
        <v>10</v>
      </c>
      <c r="AH10" s="7"/>
      <c r="AI10" s="9">
        <v>10</v>
      </c>
      <c r="AJ10" s="7"/>
      <c r="AK10" s="9">
        <v>10</v>
      </c>
      <c r="AM10" s="16" t="s">
        <v>77</v>
      </c>
      <c r="AN10" s="16" t="s">
        <v>77</v>
      </c>
      <c r="AO10" s="16" t="s">
        <v>77</v>
      </c>
      <c r="AP10" s="16" t="s">
        <v>77</v>
      </c>
      <c r="AQ10" s="16" t="s">
        <v>77</v>
      </c>
      <c r="AR10" s="16" t="s">
        <v>77</v>
      </c>
      <c r="AS10" s="16" t="s">
        <v>77</v>
      </c>
      <c r="AT10" s="16" t="s">
        <v>77</v>
      </c>
      <c r="AU10" s="16" t="s">
        <v>77</v>
      </c>
      <c r="AV10" s="16" t="s">
        <v>77</v>
      </c>
    </row>
    <row r="11" spans="1:48" ht="12.75" customHeight="1">
      <c r="A11" s="1">
        <v>8</v>
      </c>
      <c r="B11" s="7" t="s">
        <v>63</v>
      </c>
      <c r="C11" s="1" t="s">
        <v>64</v>
      </c>
      <c r="D11" s="25"/>
      <c r="E11" s="27">
        <v>10</v>
      </c>
      <c r="F11" s="24">
        <f t="shared" si="0"/>
        <v>10</v>
      </c>
      <c r="G11" s="3">
        <v>10</v>
      </c>
      <c r="H11" s="24">
        <f t="shared" si="1"/>
        <v>10</v>
      </c>
      <c r="I11" s="3">
        <f t="shared" si="2"/>
        <v>10</v>
      </c>
      <c r="J11" s="3">
        <f t="shared" si="3"/>
        <v>10</v>
      </c>
      <c r="K11" s="3">
        <f t="shared" si="4"/>
        <v>10</v>
      </c>
      <c r="L11" s="21">
        <f t="shared" si="5"/>
        <v>10</v>
      </c>
      <c r="N11" s="7" t="s">
        <v>77</v>
      </c>
      <c r="O11" s="8">
        <v>10</v>
      </c>
      <c r="P11" s="7" t="s">
        <v>77</v>
      </c>
      <c r="Q11" s="8">
        <v>10</v>
      </c>
      <c r="R11" s="7" t="s">
        <v>77</v>
      </c>
      <c r="S11" s="8">
        <v>10</v>
      </c>
      <c r="T11" s="7" t="s">
        <v>77</v>
      </c>
      <c r="U11" s="8">
        <v>10</v>
      </c>
      <c r="V11" s="7" t="s">
        <v>77</v>
      </c>
      <c r="W11" s="8">
        <v>10</v>
      </c>
      <c r="X11" s="7"/>
      <c r="Y11" s="9">
        <v>10</v>
      </c>
      <c r="Z11" s="7" t="s">
        <v>77</v>
      </c>
      <c r="AA11" s="8">
        <v>10</v>
      </c>
      <c r="AB11" s="7"/>
      <c r="AC11" s="9">
        <v>10</v>
      </c>
      <c r="AD11" s="7" t="s">
        <v>77</v>
      </c>
      <c r="AE11" s="8">
        <v>10</v>
      </c>
      <c r="AF11" s="7" t="s">
        <v>77</v>
      </c>
      <c r="AG11" s="8">
        <v>10</v>
      </c>
      <c r="AH11" s="7"/>
      <c r="AI11" s="9">
        <v>10</v>
      </c>
      <c r="AJ11" s="7"/>
      <c r="AK11" s="9">
        <v>10</v>
      </c>
      <c r="AM11" s="16" t="s">
        <v>77</v>
      </c>
      <c r="AN11" s="16" t="s">
        <v>77</v>
      </c>
      <c r="AO11" s="16" t="s">
        <v>77</v>
      </c>
      <c r="AP11" s="16" t="s">
        <v>77</v>
      </c>
      <c r="AQ11" s="16" t="s">
        <v>77</v>
      </c>
      <c r="AR11" s="16" t="s">
        <v>77</v>
      </c>
      <c r="AS11" s="16" t="s">
        <v>77</v>
      </c>
      <c r="AT11" s="16" t="s">
        <v>77</v>
      </c>
      <c r="AU11" s="16" t="s">
        <v>77</v>
      </c>
      <c r="AV11" s="16" t="s">
        <v>77</v>
      </c>
    </row>
    <row r="12" spans="1:48" ht="12.75">
      <c r="A12" s="1">
        <v>9</v>
      </c>
      <c r="B12" s="1" t="s">
        <v>69</v>
      </c>
      <c r="C12" s="1" t="s">
        <v>70</v>
      </c>
      <c r="D12" s="25"/>
      <c r="E12" s="27">
        <v>8</v>
      </c>
      <c r="F12" s="24">
        <f t="shared" si="0"/>
        <v>8</v>
      </c>
      <c r="G12" s="3">
        <v>5</v>
      </c>
      <c r="H12" s="24">
        <f t="shared" si="1"/>
        <v>10</v>
      </c>
      <c r="I12" s="3">
        <f t="shared" si="2"/>
        <v>10</v>
      </c>
      <c r="J12" s="3">
        <f t="shared" si="3"/>
        <v>10</v>
      </c>
      <c r="K12" s="3">
        <f t="shared" si="4"/>
        <v>10</v>
      </c>
      <c r="L12" s="21">
        <f t="shared" si="5"/>
        <v>10</v>
      </c>
      <c r="N12" s="1" t="s">
        <v>77</v>
      </c>
      <c r="O12" s="8">
        <v>10</v>
      </c>
      <c r="P12" s="1" t="s">
        <v>77</v>
      </c>
      <c r="Q12" s="8">
        <v>10</v>
      </c>
      <c r="R12" s="7" t="s">
        <v>77</v>
      </c>
      <c r="S12" s="8">
        <v>10</v>
      </c>
      <c r="T12" s="7" t="s">
        <v>77</v>
      </c>
      <c r="U12" s="8">
        <v>10</v>
      </c>
      <c r="V12" s="7" t="s">
        <v>77</v>
      </c>
      <c r="W12" s="8">
        <v>10</v>
      </c>
      <c r="X12" s="7"/>
      <c r="Y12" s="9">
        <v>10</v>
      </c>
      <c r="Z12" s="7" t="s">
        <v>77</v>
      </c>
      <c r="AA12" s="8">
        <v>10</v>
      </c>
      <c r="AB12" s="7"/>
      <c r="AC12" s="9">
        <v>10</v>
      </c>
      <c r="AD12" s="7" t="s">
        <v>77</v>
      </c>
      <c r="AE12" s="8">
        <v>10</v>
      </c>
      <c r="AF12" s="7" t="s">
        <v>77</v>
      </c>
      <c r="AG12" s="8">
        <v>10</v>
      </c>
      <c r="AH12" s="7"/>
      <c r="AI12" s="9">
        <v>10</v>
      </c>
      <c r="AJ12" s="7"/>
      <c r="AK12" s="9">
        <v>10</v>
      </c>
      <c r="AM12" s="16" t="s">
        <v>77</v>
      </c>
      <c r="AN12" s="16" t="s">
        <v>77</v>
      </c>
      <c r="AO12" s="16" t="s">
        <v>77</v>
      </c>
      <c r="AP12" s="16" t="s">
        <v>77</v>
      </c>
      <c r="AQ12" s="16" t="s">
        <v>77</v>
      </c>
      <c r="AR12" s="16" t="s">
        <v>77</v>
      </c>
      <c r="AS12" s="16" t="s">
        <v>77</v>
      </c>
      <c r="AT12" s="16" t="s">
        <v>77</v>
      </c>
      <c r="AU12" s="16"/>
      <c r="AV12" s="16" t="s">
        <v>77</v>
      </c>
    </row>
    <row r="13" spans="1:48" ht="12.75">
      <c r="A13" s="1">
        <v>10</v>
      </c>
      <c r="B13" s="1" t="s">
        <v>71</v>
      </c>
      <c r="C13" s="1" t="s">
        <v>72</v>
      </c>
      <c r="D13" s="25"/>
      <c r="E13" s="27">
        <v>10</v>
      </c>
      <c r="F13" s="24">
        <f t="shared" si="0"/>
        <v>9.875</v>
      </c>
      <c r="G13" s="3">
        <v>9.75</v>
      </c>
      <c r="H13" s="24">
        <f t="shared" si="1"/>
        <v>9.875</v>
      </c>
      <c r="I13" s="3">
        <f t="shared" si="2"/>
        <v>10</v>
      </c>
      <c r="J13" s="3">
        <f t="shared" si="3"/>
        <v>10</v>
      </c>
      <c r="K13" s="3">
        <f t="shared" si="4"/>
        <v>10</v>
      </c>
      <c r="L13" s="21">
        <f t="shared" si="5"/>
        <v>10</v>
      </c>
      <c r="N13" s="1" t="s">
        <v>77</v>
      </c>
      <c r="O13" s="8">
        <v>10</v>
      </c>
      <c r="P13" s="1" t="s">
        <v>77</v>
      </c>
      <c r="Q13" s="8">
        <v>10</v>
      </c>
      <c r="R13" s="7" t="s">
        <v>77</v>
      </c>
      <c r="S13" s="8">
        <v>10</v>
      </c>
      <c r="T13" s="7" t="s">
        <v>77</v>
      </c>
      <c r="U13" s="8">
        <v>10</v>
      </c>
      <c r="V13" s="7" t="s">
        <v>77</v>
      </c>
      <c r="W13" s="8">
        <v>10</v>
      </c>
      <c r="X13" s="7"/>
      <c r="Y13" s="9">
        <v>10</v>
      </c>
      <c r="Z13" s="7" t="s">
        <v>77</v>
      </c>
      <c r="AA13" s="8">
        <v>10</v>
      </c>
      <c r="AB13" s="7"/>
      <c r="AC13" s="9">
        <v>10</v>
      </c>
      <c r="AD13" s="7" t="s">
        <v>77</v>
      </c>
      <c r="AE13" s="8">
        <v>10</v>
      </c>
      <c r="AF13" s="7" t="s">
        <v>77</v>
      </c>
      <c r="AG13" s="8">
        <v>9</v>
      </c>
      <c r="AH13" s="7"/>
      <c r="AI13" s="9">
        <v>10</v>
      </c>
      <c r="AJ13" s="7"/>
      <c r="AK13" s="9">
        <v>10</v>
      </c>
      <c r="AM13" s="16" t="s">
        <v>77</v>
      </c>
      <c r="AN13" s="16" t="s">
        <v>77</v>
      </c>
      <c r="AO13" s="16" t="s">
        <v>77</v>
      </c>
      <c r="AP13" s="16" t="s">
        <v>77</v>
      </c>
      <c r="AQ13" s="16" t="s">
        <v>77</v>
      </c>
      <c r="AR13" s="16" t="s">
        <v>77</v>
      </c>
      <c r="AS13" s="16" t="s">
        <v>77</v>
      </c>
      <c r="AT13" s="16" t="s">
        <v>77</v>
      </c>
      <c r="AU13" s="16" t="s">
        <v>77</v>
      </c>
      <c r="AV13" s="16"/>
    </row>
    <row r="14" spans="1:48" ht="13.5" customHeight="1">
      <c r="A14" s="1">
        <v>11</v>
      </c>
      <c r="B14" s="1" t="s">
        <v>73</v>
      </c>
      <c r="C14" s="1" t="s">
        <v>74</v>
      </c>
      <c r="D14" s="25"/>
      <c r="E14" s="27">
        <v>7</v>
      </c>
      <c r="F14" s="24">
        <f t="shared" si="0"/>
        <v>6.85</v>
      </c>
      <c r="G14" s="3">
        <v>5</v>
      </c>
      <c r="H14" s="24">
        <f t="shared" si="1"/>
        <v>7.75</v>
      </c>
      <c r="I14" s="3">
        <f t="shared" si="2"/>
        <v>9</v>
      </c>
      <c r="J14" s="3">
        <f t="shared" si="3"/>
        <v>8</v>
      </c>
      <c r="K14" s="3">
        <f t="shared" si="4"/>
        <v>8</v>
      </c>
      <c r="L14" s="21">
        <f t="shared" si="5"/>
        <v>8</v>
      </c>
      <c r="N14" s="1" t="s">
        <v>77</v>
      </c>
      <c r="O14" s="8">
        <v>10</v>
      </c>
      <c r="P14" s="1" t="s">
        <v>77</v>
      </c>
      <c r="Q14" s="8">
        <v>10</v>
      </c>
      <c r="R14" s="7" t="s">
        <v>77</v>
      </c>
      <c r="S14" s="8">
        <v>9</v>
      </c>
      <c r="T14" s="7" t="s">
        <v>77</v>
      </c>
      <c r="U14" s="8">
        <v>8</v>
      </c>
      <c r="V14" s="7" t="s">
        <v>77</v>
      </c>
      <c r="W14" s="8">
        <v>10</v>
      </c>
      <c r="X14" s="7"/>
      <c r="Y14" s="9">
        <v>9</v>
      </c>
      <c r="Z14" s="7" t="s">
        <v>77</v>
      </c>
      <c r="AA14" s="8">
        <v>7</v>
      </c>
      <c r="AB14" s="7"/>
      <c r="AC14" s="9">
        <v>8</v>
      </c>
      <c r="AD14" s="7" t="s">
        <v>77</v>
      </c>
      <c r="AE14" s="8">
        <v>8</v>
      </c>
      <c r="AF14" s="7"/>
      <c r="AG14" s="8">
        <v>0</v>
      </c>
      <c r="AH14" s="7"/>
      <c r="AI14" s="9">
        <v>8</v>
      </c>
      <c r="AJ14" s="7"/>
      <c r="AK14" s="9">
        <v>8</v>
      </c>
      <c r="AM14" s="16"/>
      <c r="AN14" s="16" t="s">
        <v>77</v>
      </c>
      <c r="AO14" s="16"/>
      <c r="AP14" s="16" t="s">
        <v>77</v>
      </c>
      <c r="AQ14" s="16"/>
      <c r="AR14" s="16"/>
      <c r="AS14" s="16" t="s">
        <v>77</v>
      </c>
      <c r="AT14" s="16"/>
      <c r="AU14" s="16"/>
      <c r="AV14" s="16" t="s">
        <v>77</v>
      </c>
    </row>
    <row r="15" spans="1:48" ht="13.5" thickBot="1">
      <c r="A15" s="1">
        <v>12</v>
      </c>
      <c r="B15" s="1" t="s">
        <v>75</v>
      </c>
      <c r="C15" s="1" t="s">
        <v>76</v>
      </c>
      <c r="D15" s="25"/>
      <c r="E15" s="28">
        <v>8</v>
      </c>
      <c r="F15" s="26">
        <f t="shared" si="0"/>
        <v>7.800000000000001</v>
      </c>
      <c r="G15" s="22">
        <v>7</v>
      </c>
      <c r="H15" s="26">
        <f t="shared" si="1"/>
        <v>5.5</v>
      </c>
      <c r="I15" s="22">
        <f t="shared" si="2"/>
        <v>10</v>
      </c>
      <c r="J15" s="22">
        <f t="shared" si="3"/>
        <v>10</v>
      </c>
      <c r="K15" s="22">
        <f t="shared" si="4"/>
        <v>9</v>
      </c>
      <c r="L15" s="23">
        <f t="shared" si="5"/>
        <v>10</v>
      </c>
      <c r="N15" s="1" t="s">
        <v>77</v>
      </c>
      <c r="O15" s="8">
        <v>10</v>
      </c>
      <c r="P15" s="1" t="s">
        <v>77</v>
      </c>
      <c r="Q15" s="8">
        <v>9</v>
      </c>
      <c r="R15" s="7" t="s">
        <v>77</v>
      </c>
      <c r="S15" s="8">
        <v>7</v>
      </c>
      <c r="T15" s="7" t="s">
        <v>77</v>
      </c>
      <c r="U15" s="8">
        <v>8</v>
      </c>
      <c r="V15" s="7" t="s">
        <v>77</v>
      </c>
      <c r="W15" s="8">
        <v>10</v>
      </c>
      <c r="X15" s="7"/>
      <c r="Y15" s="9">
        <v>10</v>
      </c>
      <c r="Z15" s="7" t="s">
        <v>77</v>
      </c>
      <c r="AA15" s="8">
        <v>0</v>
      </c>
      <c r="AB15" s="7"/>
      <c r="AC15" s="9">
        <v>10</v>
      </c>
      <c r="AD15" s="7" t="s">
        <v>77</v>
      </c>
      <c r="AE15" s="8">
        <v>0</v>
      </c>
      <c r="AF15" s="7"/>
      <c r="AG15" s="8">
        <v>0</v>
      </c>
      <c r="AH15" s="7"/>
      <c r="AI15" s="9">
        <v>9</v>
      </c>
      <c r="AJ15" s="7"/>
      <c r="AK15" s="9">
        <v>10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24.140625" style="0" bestFit="1" customWidth="1"/>
    <col min="3" max="3" width="4.8515625" style="0" bestFit="1" customWidth="1"/>
    <col min="4" max="9" width="4.57421875" style="0" bestFit="1" customWidth="1"/>
    <col min="10" max="10" width="2.00390625" style="0" bestFit="1" customWidth="1"/>
  </cols>
  <sheetData>
    <row r="1" spans="1:10" ht="12.75">
      <c r="A1" s="33" t="s">
        <v>2</v>
      </c>
      <c r="B1" s="31" t="s">
        <v>3</v>
      </c>
      <c r="C1" s="31" t="s">
        <v>119</v>
      </c>
      <c r="D1" s="31" t="s">
        <v>125</v>
      </c>
      <c r="E1" s="31" t="s">
        <v>126</v>
      </c>
      <c r="F1" s="31" t="s">
        <v>117</v>
      </c>
      <c r="G1" s="31" t="s">
        <v>116</v>
      </c>
      <c r="H1" s="31" t="s">
        <v>115</v>
      </c>
      <c r="I1" s="31" t="s">
        <v>114</v>
      </c>
      <c r="J1" s="3" t="s">
        <v>118</v>
      </c>
    </row>
    <row r="2" spans="1:10" ht="12.75">
      <c r="A2" s="33">
        <v>1</v>
      </c>
      <c r="B2" s="31" t="s">
        <v>127</v>
      </c>
      <c r="C2" s="37">
        <v>5</v>
      </c>
      <c r="D2" s="32">
        <v>4.799999999999999</v>
      </c>
      <c r="E2" s="32">
        <v>5</v>
      </c>
      <c r="F2" s="32">
        <v>8</v>
      </c>
      <c r="G2" s="32">
        <v>8</v>
      </c>
      <c r="H2" s="32">
        <v>6</v>
      </c>
      <c r="I2" s="32">
        <v>6</v>
      </c>
      <c r="J2" s="3">
        <v>0</v>
      </c>
    </row>
    <row r="3" spans="1:10" ht="12.75">
      <c r="A3" s="34">
        <v>2</v>
      </c>
      <c r="B3" s="3" t="s">
        <v>128</v>
      </c>
      <c r="C3" s="37">
        <v>5</v>
      </c>
      <c r="D3" s="32">
        <v>4.5</v>
      </c>
      <c r="E3" s="32">
        <v>5</v>
      </c>
      <c r="F3" s="32">
        <v>6.5</v>
      </c>
      <c r="G3" s="32">
        <v>6.5</v>
      </c>
      <c r="H3" s="32">
        <v>6</v>
      </c>
      <c r="I3" s="32">
        <v>6</v>
      </c>
      <c r="J3" s="3">
        <v>0</v>
      </c>
    </row>
    <row r="4" spans="1:10" ht="12.75">
      <c r="A4" s="34">
        <v>3</v>
      </c>
      <c r="B4" s="3" t="s">
        <v>129</v>
      </c>
      <c r="C4" s="37">
        <v>5</v>
      </c>
      <c r="D4" s="32">
        <v>4.866666666666667</v>
      </c>
      <c r="E4" s="32">
        <v>7</v>
      </c>
      <c r="F4" s="32">
        <v>5</v>
      </c>
      <c r="G4" s="32">
        <v>5</v>
      </c>
      <c r="H4" s="32">
        <v>0</v>
      </c>
      <c r="I4" s="32">
        <v>0</v>
      </c>
      <c r="J4" s="3">
        <v>5.333333333333333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C_Unrestricted</cp:keywords>
  <dc:description/>
  <cp:lastModifiedBy/>
  <dcterms:created xsi:type="dcterms:W3CDTF">2017-10-10T06:05:21Z</dcterms:created>
  <dcterms:modified xsi:type="dcterms:W3CDTF">2018-02-10T14:35:14Z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